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3.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drawings/drawing4.xml" ContentType="application/vnd.openxmlformats-officedocument.drawing+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drawings/drawing5.xml" ContentType="application/vnd.openxmlformats-officedocument.drawing+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drawings/drawing6.xml" ContentType="application/vnd.openxmlformats-officedocument.drawing+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drawings/drawing7.xml" ContentType="application/vnd.openxmlformats-officedocument.drawing+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C:\Users\ohsawa\Desktop\119_159\"/>
    </mc:Choice>
  </mc:AlternateContent>
  <xr:revisionPtr revIDLastSave="0" documentId="13_ncr:1_{880FFD53-AB5E-4EF6-BA03-EA198CBA2D24}" xr6:coauthVersionLast="36" xr6:coauthVersionMax="36" xr10:uidLastSave="{00000000-0000-0000-0000-000000000000}"/>
  <bookViews>
    <workbookView xWindow="0" yWindow="0" windowWidth="19200" windowHeight="6140" tabRatio="778" xr2:uid="{00000000-000D-0000-FFFF-FFFF00000000}"/>
  </bookViews>
  <sheets>
    <sheet name="①型式・品番リスト" sheetId="17" r:id="rId1"/>
    <sheet name="②付属証明書(表紙)" sheetId="15" r:id="rId2"/>
    <sheet name="③付属証明書(2ページ以降)" sheetId="1" r:id="rId3"/>
    <sheet name="④記入表1" sheetId="6" r:id="rId4"/>
    <sheet name="⑤記入表2" sheetId="5" r:id="rId5"/>
    <sheet name="⑥記入表3" sheetId="2" r:id="rId6"/>
    <sheet name="⑦記入表4" sheetId="13" r:id="rId7"/>
    <sheet name="⑧記入表5" sheetId="11" r:id="rId8"/>
    <sheet name="⑨記入表6" sheetId="8" r:id="rId9"/>
    <sheet name="⑨記入表6EN" sheetId="9" r:id="rId10"/>
    <sheet name="別表3" sheetId="3" r:id="rId11"/>
  </sheets>
  <definedNames>
    <definedName name="_xlnm.Print_Area" localSheetId="1">'②付属証明書(表紙)'!$A$1:$J$21</definedName>
    <definedName name="_xlnm.Print_Area" localSheetId="2">'③付属証明書(2ページ以降)'!$A$1:$J$70</definedName>
    <definedName name="_xlnm.Print_Area" localSheetId="3">④記入表1!$A$1:$H$122</definedName>
    <definedName name="_xlnm.Print_Area" localSheetId="4">⑤記入表2!$A$1:$M$38</definedName>
    <definedName name="_xlnm.Print_Area" localSheetId="5">⑥記入表3!$A$1:$G$38</definedName>
    <definedName name="_xlnm.Print_Area" localSheetId="6">⑦記入表4!$A$1:$L$39</definedName>
    <definedName name="_xlnm.Print_Area" localSheetId="9">⑨記入表6EN!$A$1:$C$43</definedName>
    <definedName name="_xlnm.Print_Titles" localSheetId="2">'③付属証明書(2ページ以降)'!$2:$4</definedName>
    <definedName name="_xlnm.Print_Titles" localSheetId="3">④記入表1!$36:$36</definedName>
  </definedNames>
  <calcPr calcId="191029"/>
</workbook>
</file>

<file path=xl/calcChain.xml><?xml version="1.0" encoding="utf-8"?>
<calcChain xmlns="http://schemas.openxmlformats.org/spreadsheetml/2006/main">
  <c r="I12" i="13" l="1"/>
  <c r="H13" i="13"/>
  <c r="H12" i="13" l="1"/>
  <c r="F33" i="13"/>
  <c r="F13" i="13"/>
  <c r="F14" i="13"/>
  <c r="F15" i="13"/>
  <c r="F16" i="13"/>
  <c r="F17" i="13"/>
  <c r="F18" i="13"/>
  <c r="F19" i="13"/>
  <c r="F20" i="13"/>
  <c r="F21" i="13"/>
  <c r="F22" i="13"/>
  <c r="F23" i="13"/>
  <c r="F24" i="13"/>
  <c r="F25" i="13"/>
  <c r="F26" i="13"/>
  <c r="F27" i="13"/>
  <c r="F28" i="13"/>
  <c r="F29" i="13"/>
  <c r="F30" i="13"/>
  <c r="F31" i="13"/>
  <c r="F32" i="13"/>
  <c r="E13" i="13"/>
  <c r="E14" i="13"/>
  <c r="E15" i="13"/>
  <c r="E16" i="13"/>
  <c r="E17" i="13"/>
  <c r="E18" i="13"/>
  <c r="E19" i="13"/>
  <c r="E20" i="13"/>
  <c r="E21" i="13"/>
  <c r="E22" i="13"/>
  <c r="E23" i="13"/>
  <c r="E24" i="13"/>
  <c r="E25" i="13"/>
  <c r="E26" i="13"/>
  <c r="E27" i="13"/>
  <c r="E28" i="13"/>
  <c r="E29" i="13"/>
  <c r="E30" i="13"/>
  <c r="E31" i="13"/>
  <c r="E32" i="13"/>
  <c r="E33" i="13"/>
  <c r="E12" i="13"/>
  <c r="F12" i="13"/>
  <c r="I13" i="13" l="1"/>
  <c r="I14" i="13"/>
  <c r="I15" i="13"/>
  <c r="I16" i="13"/>
  <c r="I17" i="13"/>
  <c r="I18" i="13"/>
  <c r="I19" i="13"/>
  <c r="I20" i="13"/>
  <c r="I21" i="13"/>
  <c r="I22" i="13"/>
  <c r="I23" i="13"/>
  <c r="I24" i="13"/>
  <c r="I25" i="13"/>
  <c r="I26" i="13"/>
  <c r="I27" i="13"/>
  <c r="I28" i="13"/>
  <c r="I29" i="13"/>
  <c r="I30" i="13"/>
  <c r="I31" i="13"/>
  <c r="I32" i="13"/>
  <c r="I33" i="13"/>
  <c r="O41" i="6" l="1"/>
  <c r="P41" i="6" s="1"/>
  <c r="H14" i="13" l="1"/>
  <c r="H15" i="13"/>
  <c r="H16" i="13"/>
  <c r="H17" i="13"/>
  <c r="H18" i="13"/>
  <c r="H19" i="13"/>
  <c r="H20" i="13"/>
  <c r="H21" i="13"/>
  <c r="H22" i="13"/>
  <c r="H23" i="13"/>
  <c r="H24" i="13"/>
  <c r="H25" i="13"/>
  <c r="H26" i="13"/>
  <c r="H27" i="13"/>
  <c r="H28" i="13"/>
  <c r="H29" i="13"/>
  <c r="H30" i="13"/>
  <c r="H31" i="13"/>
  <c r="H32" i="13"/>
  <c r="H33" i="13"/>
  <c r="O40" i="6" l="1"/>
  <c r="P40" i="6" s="1"/>
  <c r="L67" i="1"/>
  <c r="K67" i="1"/>
  <c r="L18" i="5" l="1"/>
  <c r="L19" i="5"/>
  <c r="L20" i="5"/>
  <c r="L21" i="5"/>
  <c r="J18" i="5"/>
  <c r="J19" i="5"/>
  <c r="J20" i="5"/>
  <c r="J21" i="5"/>
  <c r="L17" i="5"/>
  <c r="J17" i="5"/>
  <c r="Q47" i="1" l="1"/>
  <c r="R47" i="1" s="1"/>
  <c r="H22" i="5" l="1"/>
  <c r="C22" i="5"/>
  <c r="D22" i="5"/>
  <c r="E22" i="5"/>
  <c r="F22" i="5"/>
  <c r="B22" i="5"/>
  <c r="J22" i="5" l="1"/>
  <c r="L22" i="5"/>
  <c r="M67" i="1" l="1"/>
  <c r="N67" i="1"/>
  <c r="O67" i="1"/>
  <c r="P67" i="1"/>
  <c r="Q49" i="1"/>
  <c r="R49" i="1" s="1"/>
  <c r="Q13" i="1"/>
  <c r="R13" i="1" s="1"/>
  <c r="Q14" i="1"/>
  <c r="R14" i="1" s="1"/>
  <c r="Q18" i="1"/>
  <c r="R18" i="1" s="1"/>
  <c r="Q20" i="1"/>
  <c r="R20" i="1" s="1"/>
  <c r="Q22" i="1"/>
  <c r="R22" i="1" s="1"/>
  <c r="Q23" i="1"/>
  <c r="R23" i="1" s="1"/>
  <c r="Q24" i="1"/>
  <c r="R24" i="1" s="1"/>
  <c r="Q26" i="1"/>
  <c r="R26" i="1" s="1"/>
  <c r="Q27" i="1"/>
  <c r="R27" i="1" s="1"/>
  <c r="Q29" i="1"/>
  <c r="R29" i="1" s="1"/>
  <c r="Q30" i="1"/>
  <c r="R30" i="1" s="1"/>
  <c r="Q31" i="1"/>
  <c r="R31" i="1" s="1"/>
  <c r="Q32" i="1"/>
  <c r="R32" i="1" s="1"/>
  <c r="Q33" i="1"/>
  <c r="R33" i="1" s="1"/>
  <c r="Q36" i="1"/>
  <c r="R36" i="1" s="1"/>
  <c r="Q37" i="1"/>
  <c r="R37" i="1" s="1"/>
  <c r="Q38" i="1"/>
  <c r="R38" i="1" s="1"/>
  <c r="Q39" i="1"/>
  <c r="R39" i="1" s="1"/>
  <c r="Q40" i="1"/>
  <c r="R40" i="1" s="1"/>
  <c r="Q41" i="1"/>
  <c r="R41" i="1" s="1"/>
  <c r="Q42" i="1"/>
  <c r="R42" i="1" s="1"/>
  <c r="Q43" i="1"/>
  <c r="R43" i="1" s="1"/>
  <c r="Q44" i="1"/>
  <c r="R44" i="1" s="1"/>
  <c r="Q45" i="1"/>
  <c r="R45" i="1" s="1"/>
  <c r="Q46" i="1"/>
  <c r="R46" i="1" s="1"/>
  <c r="Q48" i="1"/>
  <c r="R48" i="1" s="1"/>
  <c r="Q51" i="1"/>
  <c r="R51" i="1" s="1"/>
  <c r="Q52" i="1"/>
  <c r="R52" i="1" s="1"/>
  <c r="Q53" i="1"/>
  <c r="R53" i="1" s="1"/>
  <c r="Q54" i="1"/>
  <c r="R54" i="1" s="1"/>
  <c r="Q55" i="1"/>
  <c r="R55" i="1" s="1"/>
  <c r="Q56" i="1"/>
  <c r="R56" i="1" s="1"/>
  <c r="Q57" i="1"/>
  <c r="R57" i="1" s="1"/>
  <c r="Q58" i="1"/>
  <c r="R58" i="1" s="1"/>
  <c r="Q59" i="1"/>
  <c r="R59" i="1" s="1"/>
  <c r="Q60" i="1"/>
  <c r="R60" i="1" s="1"/>
  <c r="Q61" i="1"/>
  <c r="R61" i="1" s="1"/>
  <c r="Q63" i="1"/>
  <c r="R63" i="1" s="1"/>
  <c r="Q65" i="1"/>
  <c r="R65" i="1" s="1"/>
  <c r="Q9" i="1"/>
  <c r="R9" i="1" s="1"/>
  <c r="Q10" i="1"/>
  <c r="R10" i="1" s="1"/>
  <c r="Q12" i="1"/>
  <c r="R12" i="1" s="1"/>
  <c r="Q8" i="1"/>
  <c r="R8" i="1" s="1"/>
  <c r="O39" i="6"/>
  <c r="P39" i="6" s="1"/>
  <c r="N100" i="6" l="1"/>
  <c r="H6" i="1" s="1"/>
  <c r="P68" i="1" s="1"/>
  <c r="M100" i="6"/>
  <c r="L100" i="6"/>
  <c r="K100" i="6"/>
  <c r="H5" i="1" s="1"/>
  <c r="J100" i="6"/>
  <c r="E100" i="6" s="1"/>
  <c r="I100" i="6"/>
  <c r="D33" i="2"/>
  <c r="O99" i="6"/>
  <c r="P99" i="6" s="1"/>
  <c r="O49" i="6"/>
  <c r="P49" i="6" s="1"/>
  <c r="O56" i="6"/>
  <c r="P56" i="6" s="1"/>
  <c r="O57" i="6"/>
  <c r="P57" i="6" s="1"/>
  <c r="O59" i="6"/>
  <c r="P59" i="6" s="1"/>
  <c r="O60" i="6"/>
  <c r="P60" i="6" s="1"/>
  <c r="O63" i="6"/>
  <c r="P63" i="6" s="1"/>
  <c r="O65" i="6"/>
  <c r="P65" i="6" s="1"/>
  <c r="O68" i="6"/>
  <c r="P68" i="6" s="1"/>
  <c r="O69" i="6"/>
  <c r="P69" i="6" s="1"/>
  <c r="O70" i="6"/>
  <c r="P70" i="6" s="1"/>
  <c r="O71" i="6"/>
  <c r="P71" i="6" s="1"/>
  <c r="O72" i="6"/>
  <c r="P72" i="6" s="1"/>
  <c r="O74" i="6"/>
  <c r="P74" i="6" s="1"/>
  <c r="O75" i="6"/>
  <c r="P75" i="6" s="1"/>
  <c r="O76" i="6"/>
  <c r="P76" i="6" s="1"/>
  <c r="O77" i="6"/>
  <c r="P77" i="6" s="1"/>
  <c r="O78" i="6"/>
  <c r="P78" i="6" s="1"/>
  <c r="O79" i="6"/>
  <c r="P79" i="6" s="1"/>
  <c r="O80" i="6"/>
  <c r="P80" i="6" s="1"/>
  <c r="O81" i="6"/>
  <c r="P81" i="6" s="1"/>
  <c r="O83" i="6"/>
  <c r="P83" i="6" s="1"/>
  <c r="O84" i="6"/>
  <c r="P84" i="6" s="1"/>
  <c r="O85" i="6"/>
  <c r="P85" i="6" s="1"/>
  <c r="O86" i="6"/>
  <c r="P86" i="6" s="1"/>
  <c r="O88" i="6"/>
  <c r="P88" i="6" s="1"/>
  <c r="O91" i="6"/>
  <c r="P91" i="6" s="1"/>
  <c r="O92" i="6"/>
  <c r="P92" i="6" s="1"/>
  <c r="O94" i="6"/>
  <c r="P94" i="6" s="1"/>
  <c r="O95" i="6"/>
  <c r="P95" i="6" s="1"/>
  <c r="O96" i="6"/>
  <c r="P96" i="6" s="1"/>
  <c r="O98" i="6"/>
  <c r="P98" i="6" s="1"/>
  <c r="M32" i="2"/>
  <c r="N32" i="2" s="1"/>
  <c r="M24" i="2"/>
  <c r="N24" i="2" s="1"/>
  <c r="M25" i="2"/>
  <c r="N25" i="2" s="1"/>
  <c r="M26" i="2"/>
  <c r="N26" i="2" s="1"/>
  <c r="M27" i="2"/>
  <c r="N27" i="2" s="1"/>
  <c r="M28" i="2"/>
  <c r="N28" i="2" s="1"/>
  <c r="M29" i="2"/>
  <c r="N29" i="2" s="1"/>
  <c r="M30" i="2"/>
  <c r="N30" i="2" s="1"/>
  <c r="M31" i="2"/>
  <c r="N31" i="2" s="1"/>
  <c r="M23" i="2"/>
  <c r="N23" i="2" s="1"/>
  <c r="H100" i="6" l="1"/>
  <c r="H101" i="6"/>
  <c r="F6" i="1"/>
  <c r="F5" i="1"/>
  <c r="E102" i="6"/>
  <c r="E101" i="6"/>
  <c r="G6" i="1"/>
  <c r="F15" i="1"/>
  <c r="G5" i="1"/>
  <c r="D35" i="2"/>
  <c r="D36" i="2"/>
  <c r="D37" i="2"/>
  <c r="D34" i="2"/>
  <c r="K68" i="1" l="1"/>
  <c r="Q5" i="1"/>
  <c r="R5" i="1" s="1"/>
  <c r="Q6" i="1"/>
  <c r="R6" i="1" s="1"/>
  <c r="H15" i="1"/>
  <c r="M68" i="1" s="1"/>
  <c r="E33" i="2"/>
  <c r="G15" i="1"/>
  <c r="L68" i="1" s="1"/>
  <c r="E67" i="1" s="1"/>
  <c r="G16" i="1"/>
  <c r="O68" i="1" s="1"/>
  <c r="F16" i="1"/>
  <c r="G33" i="2"/>
  <c r="G36" i="2"/>
  <c r="C17" i="2"/>
  <c r="H67" i="1" l="1"/>
  <c r="Q15" i="1"/>
  <c r="R15" i="1" s="1"/>
  <c r="N68" i="1"/>
  <c r="H68" i="1" s="1"/>
  <c r="Q16" i="1"/>
  <c r="R16" i="1" s="1"/>
  <c r="E69" i="1" l="1"/>
  <c r="E68" i="1"/>
  <c r="E70" i="1" l="1"/>
</calcChain>
</file>

<file path=xl/sharedStrings.xml><?xml version="1.0" encoding="utf-8"?>
<sst xmlns="http://schemas.openxmlformats.org/spreadsheetml/2006/main" count="993" uniqueCount="734">
  <si>
    <t>4-1-1.(1)</t>
    <phoneticPr fontId="1"/>
  </si>
  <si>
    <t>4-1-1.(4)</t>
  </si>
  <si>
    <t>4-1-1.(6)</t>
  </si>
  <si>
    <t>4-1-1.(7)</t>
  </si>
  <si>
    <t>4-1-1.(8)</t>
  </si>
  <si>
    <t>No.</t>
  </si>
  <si>
    <r>
      <rPr>
        <sz val="8"/>
        <color theme="1"/>
        <rFont val="ＭＳ Ｐゴシック"/>
        <family val="3"/>
        <charset val="128"/>
      </rPr>
      <t>「考慮」とは包装材料の材料選択・設計段階で再生材料の使用可否を検討していることをいう。</t>
    </r>
  </si>
  <si>
    <r>
      <rPr>
        <sz val="8"/>
        <color theme="1"/>
        <rFont val="ＭＳ Ｐゴシック"/>
        <family val="3"/>
        <charset val="128"/>
      </rPr>
      <t>使用包装材料を上記一覧表に記載すること。</t>
    </r>
  </si>
  <si>
    <r>
      <rPr>
        <sz val="8"/>
        <color rgb="FF080808"/>
        <rFont val="ＭＳ Ｐゴシック"/>
        <family val="3"/>
        <charset val="128"/>
      </rPr>
      <t>印刷面積を減らすデザイン等の採用により、インキ等の使用削減ができる。</t>
    </r>
  </si>
  <si>
    <r>
      <rPr>
        <sz val="8"/>
        <color rgb="FF080808"/>
        <rFont val="ＭＳ Ｐゴシック"/>
        <family val="3"/>
        <charset val="128"/>
      </rPr>
      <t>自社製品内での材料の共通化や同一製品に使用される包装の材料を統一することが望ましい。</t>
    </r>
  </si>
  <si>
    <r>
      <rPr>
        <sz val="8"/>
        <color rgb="FF080808"/>
        <rFont val="ＭＳ Ｐゴシック"/>
        <family val="3"/>
        <charset val="128"/>
      </rPr>
      <t>消費者がリサイクル等にまわしやすい材料を選択することが望ましい。</t>
    </r>
  </si>
  <si>
    <r>
      <rPr>
        <sz val="8"/>
        <color rgb="FF080808"/>
        <rFont val="ＭＳ Ｐゴシック"/>
        <family val="3"/>
        <charset val="128"/>
      </rPr>
      <t>ここでいう異種材料とは、金属とプラスチック、紙とプラスチック等を指し、プラスチックの種類による違いではない。</t>
    </r>
  </si>
  <si>
    <r>
      <rPr>
        <sz val="8"/>
        <color rgb="FF080808"/>
        <rFont val="ＭＳ Ｐゴシック"/>
        <family val="3"/>
        <charset val="128"/>
      </rPr>
      <t>環境影響を及ぼす化学物質を使用している場合には、リサイクルや廃棄時に問題となる。</t>
    </r>
  </si>
  <si>
    <r>
      <rPr>
        <sz val="8"/>
        <color rgb="FF080808"/>
        <rFont val="ＭＳ Ｐゴシック"/>
        <family val="3"/>
        <charset val="128"/>
      </rPr>
      <t>グリーン購入法の配慮事項に記載のとおり、回収・リサイクルシステムを有していることが望ましい。本項は個人向け用途の場合、容器包装リサイクル法に従っていることでも適合とみなす。</t>
    </r>
  </si>
  <si>
    <r>
      <rPr>
        <b/>
        <sz val="11"/>
        <color theme="1"/>
        <rFont val="ＭＳ Ｐゴシック"/>
        <family val="3"/>
        <charset val="128"/>
      </rPr>
      <t>別表</t>
    </r>
    <r>
      <rPr>
        <b/>
        <sz val="11"/>
        <color theme="1"/>
        <rFont val="Calibri"/>
        <family val="2"/>
      </rPr>
      <t>3</t>
    </r>
    <r>
      <rPr>
        <b/>
        <sz val="11"/>
        <color theme="1"/>
        <rFont val="ＭＳ Ｐゴシック"/>
        <family val="3"/>
        <charset val="128"/>
      </rPr>
      <t>　「包装材料チェックリスト」</t>
    </r>
    <r>
      <rPr>
        <b/>
        <sz val="11"/>
        <color theme="1"/>
        <rFont val="Calibri"/>
        <family val="2"/>
      </rPr>
      <t>No.9</t>
    </r>
    <r>
      <rPr>
        <b/>
        <sz val="11"/>
        <color theme="1"/>
        <rFont val="ＭＳ Ｐゴシック"/>
        <family val="3"/>
        <charset val="128"/>
      </rPr>
      <t>に規定する</t>
    </r>
    <r>
      <rPr>
        <b/>
        <sz val="11"/>
        <color theme="1"/>
        <rFont val="Calibri"/>
        <family val="2"/>
      </rPr>
      <t xml:space="preserve">HCFC </t>
    </r>
  </si>
  <si>
    <r>
      <rPr>
        <sz val="11"/>
        <color rgb="FF000000"/>
        <rFont val="ＭＳ Ｐゴシック"/>
        <family val="3"/>
        <charset val="128"/>
      </rPr>
      <t>対象物質名</t>
    </r>
  </si>
  <si>
    <r>
      <rPr>
        <sz val="11"/>
        <color rgb="FF000000"/>
        <rFont val="ＭＳ Ｐゴシック"/>
        <family val="3"/>
        <charset val="128"/>
      </rPr>
      <t>ジクロロフルオロメタン</t>
    </r>
    <r>
      <rPr>
        <sz val="11"/>
        <color rgb="FF000000"/>
        <rFont val="Calibri"/>
        <family val="2"/>
      </rPr>
      <t>(HCFC-21)</t>
    </r>
  </si>
  <si>
    <r>
      <rPr>
        <sz val="11"/>
        <color rgb="FF000000"/>
        <rFont val="ＭＳ Ｐゴシック"/>
        <family val="3"/>
        <charset val="128"/>
      </rPr>
      <t>トリクロロテトラフルオロプロパン</t>
    </r>
    <r>
      <rPr>
        <sz val="11"/>
        <color rgb="FF000000"/>
        <rFont val="Calibri"/>
        <family val="2"/>
      </rPr>
      <t>(HCFC-224)</t>
    </r>
  </si>
  <si>
    <r>
      <rPr>
        <sz val="11"/>
        <color rgb="FF000000"/>
        <rFont val="ＭＳ Ｐゴシック"/>
        <family val="3"/>
        <charset val="128"/>
      </rPr>
      <t>クロロジフルオロメタン</t>
    </r>
    <r>
      <rPr>
        <sz val="11"/>
        <color rgb="FF000000"/>
        <rFont val="Calibri"/>
        <family val="2"/>
      </rPr>
      <t>(HCFC-22)</t>
    </r>
  </si>
  <si>
    <r>
      <rPr>
        <sz val="11"/>
        <color rgb="FF000000"/>
        <rFont val="ＭＳ Ｐゴシック"/>
        <family val="3"/>
        <charset val="128"/>
      </rPr>
      <t>ジクロロペンタフルオロプロパン</t>
    </r>
    <r>
      <rPr>
        <sz val="11"/>
        <color rgb="FF000000"/>
        <rFont val="Calibri"/>
        <family val="2"/>
      </rPr>
      <t>(HCFC-225)</t>
    </r>
  </si>
  <si>
    <r>
      <rPr>
        <sz val="11"/>
        <color rgb="FF000000"/>
        <rFont val="ＭＳ Ｐゴシック"/>
        <family val="3"/>
        <charset val="128"/>
      </rPr>
      <t>クロロフルオロメタン</t>
    </r>
    <r>
      <rPr>
        <sz val="11"/>
        <color rgb="FF000000"/>
        <rFont val="Calibri"/>
        <family val="2"/>
      </rPr>
      <t>(HCFC-31)</t>
    </r>
  </si>
  <si>
    <r>
      <t>3,3-</t>
    </r>
    <r>
      <rPr>
        <sz val="11"/>
        <color rgb="FF000000"/>
        <rFont val="ＭＳ Ｐゴシック"/>
        <family val="3"/>
        <charset val="128"/>
      </rPr>
      <t>ジクロロ</t>
    </r>
    <r>
      <rPr>
        <sz val="11"/>
        <color rgb="FF000000"/>
        <rFont val="Calibri"/>
        <family val="2"/>
      </rPr>
      <t>-1,1,1,2,2-</t>
    </r>
    <r>
      <rPr>
        <sz val="11"/>
        <color rgb="FF000000"/>
        <rFont val="ＭＳ Ｐゴシック"/>
        <family val="3"/>
        <charset val="128"/>
      </rPr>
      <t>ペンタフルオロプロパン</t>
    </r>
    <r>
      <rPr>
        <sz val="11"/>
        <color rgb="FF000000"/>
        <rFont val="Calibri"/>
        <family val="2"/>
      </rPr>
      <t>(HCFC-225ca)</t>
    </r>
  </si>
  <si>
    <r>
      <rPr>
        <sz val="11"/>
        <color rgb="FF000000"/>
        <rFont val="ＭＳ Ｐゴシック"/>
        <family val="3"/>
        <charset val="128"/>
      </rPr>
      <t>テトラクロロフルオロエタン</t>
    </r>
    <r>
      <rPr>
        <sz val="11"/>
        <color rgb="FF000000"/>
        <rFont val="Calibri"/>
        <family val="2"/>
      </rPr>
      <t>(HCFC-121)</t>
    </r>
  </si>
  <si>
    <r>
      <t>1,3-</t>
    </r>
    <r>
      <rPr>
        <sz val="11"/>
        <color rgb="FF000000"/>
        <rFont val="ＭＳ Ｐゴシック"/>
        <family val="3"/>
        <charset val="128"/>
      </rPr>
      <t>ジクロロ</t>
    </r>
    <r>
      <rPr>
        <sz val="11"/>
        <color rgb="FF000000"/>
        <rFont val="Calibri"/>
        <family val="2"/>
      </rPr>
      <t>-1,1,2,2,3-</t>
    </r>
    <r>
      <rPr>
        <sz val="11"/>
        <color rgb="FF000000"/>
        <rFont val="ＭＳ Ｐゴシック"/>
        <family val="3"/>
        <charset val="128"/>
      </rPr>
      <t>ペンタフルオロプロパン</t>
    </r>
    <r>
      <rPr>
        <sz val="11"/>
        <color rgb="FF000000"/>
        <rFont val="Calibri"/>
        <family val="2"/>
      </rPr>
      <t>(HCFC-225cb)</t>
    </r>
  </si>
  <si>
    <r>
      <rPr>
        <sz val="11"/>
        <color rgb="FF000000"/>
        <rFont val="ＭＳ Ｐゴシック"/>
        <family val="3"/>
        <charset val="128"/>
      </rPr>
      <t>トリクロロジフルオロエタン</t>
    </r>
    <r>
      <rPr>
        <sz val="11"/>
        <color rgb="FF000000"/>
        <rFont val="Calibri"/>
        <family val="2"/>
      </rPr>
      <t>(HCFC-122)</t>
    </r>
  </si>
  <si>
    <r>
      <rPr>
        <sz val="11"/>
        <color rgb="FF000000"/>
        <rFont val="ＭＳ Ｐゴシック"/>
        <family val="3"/>
        <charset val="128"/>
      </rPr>
      <t>クロロヘキサフルオロプロパン</t>
    </r>
    <r>
      <rPr>
        <sz val="11"/>
        <color rgb="FF000000"/>
        <rFont val="Calibri"/>
        <family val="2"/>
      </rPr>
      <t>(HCFC-226)</t>
    </r>
  </si>
  <si>
    <r>
      <rPr>
        <sz val="11"/>
        <color rgb="FF000000"/>
        <rFont val="ＭＳ Ｐゴシック"/>
        <family val="3"/>
        <charset val="128"/>
      </rPr>
      <t>ジクロロトリフルオロエタン</t>
    </r>
    <r>
      <rPr>
        <sz val="11"/>
        <color rgb="FF000000"/>
        <rFont val="Calibri"/>
        <family val="2"/>
      </rPr>
      <t>(HCFC-123)</t>
    </r>
  </si>
  <si>
    <r>
      <rPr>
        <sz val="11"/>
        <color rgb="FF000000"/>
        <rFont val="ＭＳ Ｐゴシック"/>
        <family val="3"/>
        <charset val="128"/>
      </rPr>
      <t>ペンタクロロフルオロプロパン</t>
    </r>
    <r>
      <rPr>
        <sz val="11"/>
        <color rgb="FF000000"/>
        <rFont val="Calibri"/>
        <family val="2"/>
      </rPr>
      <t>(HCFC-231)</t>
    </r>
  </si>
  <si>
    <r>
      <t>2,2-</t>
    </r>
    <r>
      <rPr>
        <sz val="11"/>
        <color rgb="FF000000"/>
        <rFont val="ＭＳ Ｐゴシック"/>
        <family val="3"/>
        <charset val="128"/>
      </rPr>
      <t>ジクロロ</t>
    </r>
    <r>
      <rPr>
        <sz val="11"/>
        <color rgb="FF000000"/>
        <rFont val="Calibri"/>
        <family val="2"/>
      </rPr>
      <t>-1,1,1-</t>
    </r>
    <r>
      <rPr>
        <sz val="11"/>
        <color rgb="FF000000"/>
        <rFont val="ＭＳ Ｐゴシック"/>
        <family val="3"/>
        <charset val="128"/>
      </rPr>
      <t>トリフルオロエタン</t>
    </r>
    <r>
      <rPr>
        <sz val="11"/>
        <color rgb="FF000000"/>
        <rFont val="Calibri"/>
        <family val="2"/>
      </rPr>
      <t>(HCFC-123)</t>
    </r>
  </si>
  <si>
    <r>
      <rPr>
        <sz val="11"/>
        <color rgb="FF000000"/>
        <rFont val="ＭＳ Ｐゴシック"/>
        <family val="3"/>
        <charset val="128"/>
      </rPr>
      <t>テトラクロロジフルオロプロパン</t>
    </r>
    <r>
      <rPr>
        <sz val="11"/>
        <color rgb="FF000000"/>
        <rFont val="Calibri"/>
        <family val="2"/>
      </rPr>
      <t>(HCFC-232)</t>
    </r>
  </si>
  <si>
    <r>
      <rPr>
        <sz val="11"/>
        <color rgb="FF000000"/>
        <rFont val="ＭＳ Ｐゴシック"/>
        <family val="3"/>
        <charset val="128"/>
      </rPr>
      <t>クロロテトラフルオロエタン</t>
    </r>
    <r>
      <rPr>
        <sz val="11"/>
        <color rgb="FF000000"/>
        <rFont val="Calibri"/>
        <family val="2"/>
      </rPr>
      <t>(HCFC-124)</t>
    </r>
  </si>
  <si>
    <r>
      <rPr>
        <sz val="11"/>
        <color rgb="FF000000"/>
        <rFont val="ＭＳ Ｐゴシック"/>
        <family val="3"/>
        <charset val="128"/>
      </rPr>
      <t>トリクロロトリフルオロプロパン</t>
    </r>
    <r>
      <rPr>
        <sz val="11"/>
        <color rgb="FF000000"/>
        <rFont val="Calibri"/>
        <family val="2"/>
      </rPr>
      <t>(HCFC-233)</t>
    </r>
  </si>
  <si>
    <r>
      <t>2-</t>
    </r>
    <r>
      <rPr>
        <sz val="11"/>
        <color rgb="FF000000"/>
        <rFont val="ＭＳ Ｐゴシック"/>
        <family val="3"/>
        <charset val="128"/>
      </rPr>
      <t>クロロ</t>
    </r>
    <r>
      <rPr>
        <sz val="11"/>
        <color rgb="FF000000"/>
        <rFont val="Calibri"/>
        <family val="2"/>
      </rPr>
      <t>-1,1,1,2-</t>
    </r>
    <r>
      <rPr>
        <sz val="11"/>
        <color rgb="FF000000"/>
        <rFont val="ＭＳ Ｐゴシック"/>
        <family val="3"/>
        <charset val="128"/>
      </rPr>
      <t>テトラフルオロエタン</t>
    </r>
    <r>
      <rPr>
        <sz val="11"/>
        <color rgb="FF000000"/>
        <rFont val="Calibri"/>
        <family val="2"/>
      </rPr>
      <t>(HCFC-124)</t>
    </r>
  </si>
  <si>
    <r>
      <rPr>
        <sz val="11"/>
        <color rgb="FF000000"/>
        <rFont val="ＭＳ Ｐゴシック"/>
        <family val="3"/>
        <charset val="128"/>
      </rPr>
      <t>ジクロロテトラフルオロプロパン</t>
    </r>
    <r>
      <rPr>
        <sz val="11"/>
        <color rgb="FF000000"/>
        <rFont val="Calibri"/>
        <family val="2"/>
      </rPr>
      <t>(HCFC-234)</t>
    </r>
  </si>
  <si>
    <r>
      <rPr>
        <sz val="11"/>
        <color rgb="FF000000"/>
        <rFont val="ＭＳ Ｐゴシック"/>
        <family val="3"/>
        <charset val="128"/>
      </rPr>
      <t>トリクロロフルオロエタン</t>
    </r>
    <r>
      <rPr>
        <sz val="11"/>
        <color rgb="FF000000"/>
        <rFont val="Calibri"/>
        <family val="2"/>
      </rPr>
      <t>(HCFC-131)</t>
    </r>
  </si>
  <si>
    <r>
      <rPr>
        <sz val="11"/>
        <color rgb="FF000000"/>
        <rFont val="ＭＳ Ｐゴシック"/>
        <family val="3"/>
        <charset val="128"/>
      </rPr>
      <t>クロロペンタフルオロプロパン</t>
    </r>
    <r>
      <rPr>
        <sz val="11"/>
        <color rgb="FF000000"/>
        <rFont val="Calibri"/>
        <family val="2"/>
      </rPr>
      <t>(HCFC-235)</t>
    </r>
  </si>
  <si>
    <r>
      <rPr>
        <sz val="11"/>
        <color rgb="FF000000"/>
        <rFont val="ＭＳ Ｐゴシック"/>
        <family val="3"/>
        <charset val="128"/>
      </rPr>
      <t>ジクロロジフルオロエタン</t>
    </r>
    <r>
      <rPr>
        <sz val="11"/>
        <color rgb="FF000000"/>
        <rFont val="Calibri"/>
        <family val="2"/>
      </rPr>
      <t>(HCFC-132)</t>
    </r>
  </si>
  <si>
    <r>
      <rPr>
        <sz val="11"/>
        <color rgb="FF000000"/>
        <rFont val="ＭＳ Ｐゴシック"/>
        <family val="3"/>
        <charset val="128"/>
      </rPr>
      <t>テトラクロロフルオロプロパン</t>
    </r>
    <r>
      <rPr>
        <sz val="11"/>
        <color rgb="FF000000"/>
        <rFont val="Calibri"/>
        <family val="2"/>
      </rPr>
      <t>(HCFC-241)</t>
    </r>
  </si>
  <si>
    <r>
      <rPr>
        <sz val="11"/>
        <color rgb="FF000000"/>
        <rFont val="ＭＳ Ｐゴシック"/>
        <family val="3"/>
        <charset val="128"/>
      </rPr>
      <t>クロロトリフルオロエタン</t>
    </r>
    <r>
      <rPr>
        <sz val="11"/>
        <color rgb="FF000000"/>
        <rFont val="Calibri"/>
        <family val="2"/>
      </rPr>
      <t>(HCFC-133)</t>
    </r>
  </si>
  <si>
    <r>
      <rPr>
        <sz val="11"/>
        <color rgb="FF000000"/>
        <rFont val="ＭＳ Ｐゴシック"/>
        <family val="3"/>
        <charset val="128"/>
      </rPr>
      <t>トリクロロジフルオロプロパン</t>
    </r>
    <r>
      <rPr>
        <sz val="11"/>
        <color rgb="FF000000"/>
        <rFont val="Calibri"/>
        <family val="2"/>
      </rPr>
      <t>(HCFC-242)</t>
    </r>
  </si>
  <si>
    <r>
      <rPr>
        <sz val="11"/>
        <color rgb="FF000000"/>
        <rFont val="ＭＳ Ｐゴシック"/>
        <family val="3"/>
        <charset val="128"/>
      </rPr>
      <t>ジクロロフルオロエタン</t>
    </r>
    <r>
      <rPr>
        <sz val="11"/>
        <color rgb="FF000000"/>
        <rFont val="Calibri"/>
        <family val="2"/>
      </rPr>
      <t>(HCFC-141)</t>
    </r>
  </si>
  <si>
    <r>
      <rPr>
        <sz val="11"/>
        <color rgb="FF000000"/>
        <rFont val="ＭＳ Ｐゴシック"/>
        <family val="3"/>
        <charset val="128"/>
      </rPr>
      <t>ジクロロトリフルオロプロパン</t>
    </r>
    <r>
      <rPr>
        <sz val="11"/>
        <color rgb="FF000000"/>
        <rFont val="Calibri"/>
        <family val="2"/>
      </rPr>
      <t>(HCFC-243)</t>
    </r>
  </si>
  <si>
    <r>
      <t>1,1-</t>
    </r>
    <r>
      <rPr>
        <sz val="11"/>
        <color rgb="FF000000"/>
        <rFont val="ＭＳ Ｐゴシック"/>
        <family val="3"/>
        <charset val="128"/>
      </rPr>
      <t>ジクロロ</t>
    </r>
    <r>
      <rPr>
        <sz val="11"/>
        <color rgb="FF000000"/>
        <rFont val="Calibri"/>
        <family val="2"/>
      </rPr>
      <t>-1-</t>
    </r>
    <r>
      <rPr>
        <sz val="11"/>
        <color rgb="FF000000"/>
        <rFont val="ＭＳ Ｐゴシック"/>
        <family val="3"/>
        <charset val="128"/>
      </rPr>
      <t>フルオロエタン</t>
    </r>
    <r>
      <rPr>
        <sz val="11"/>
        <color rgb="FF000000"/>
        <rFont val="Calibri"/>
        <family val="2"/>
      </rPr>
      <t>(HCFC-141b)</t>
    </r>
  </si>
  <si>
    <r>
      <rPr>
        <sz val="11"/>
        <color rgb="FF000000"/>
        <rFont val="ＭＳ Ｐゴシック"/>
        <family val="3"/>
        <charset val="128"/>
      </rPr>
      <t>クロロテトラフルオロプロパン</t>
    </r>
    <r>
      <rPr>
        <sz val="11"/>
        <color rgb="FF000000"/>
        <rFont val="Calibri"/>
        <family val="2"/>
      </rPr>
      <t>(HCFC-244)</t>
    </r>
  </si>
  <si>
    <r>
      <rPr>
        <sz val="11"/>
        <color rgb="FF000000"/>
        <rFont val="ＭＳ Ｐゴシック"/>
        <family val="3"/>
        <charset val="128"/>
      </rPr>
      <t>クロロジフルオロエタン</t>
    </r>
    <r>
      <rPr>
        <sz val="11"/>
        <color rgb="FF000000"/>
        <rFont val="Calibri"/>
        <family val="2"/>
      </rPr>
      <t>(HCFC-142)</t>
    </r>
  </si>
  <si>
    <r>
      <rPr>
        <sz val="11"/>
        <color rgb="FF000000"/>
        <rFont val="ＭＳ Ｐゴシック"/>
        <family val="3"/>
        <charset val="128"/>
      </rPr>
      <t>トリクロロフルオロプロパン</t>
    </r>
    <r>
      <rPr>
        <sz val="11"/>
        <color rgb="FF000000"/>
        <rFont val="Calibri"/>
        <family val="2"/>
      </rPr>
      <t>(HCFC-251)</t>
    </r>
  </si>
  <si>
    <r>
      <t>1-</t>
    </r>
    <r>
      <rPr>
        <sz val="11"/>
        <color rgb="FF000000"/>
        <rFont val="ＭＳ Ｐゴシック"/>
        <family val="3"/>
        <charset val="128"/>
      </rPr>
      <t>クロロ</t>
    </r>
    <r>
      <rPr>
        <sz val="11"/>
        <color rgb="FF000000"/>
        <rFont val="Calibri"/>
        <family val="2"/>
      </rPr>
      <t>-1,1-</t>
    </r>
    <r>
      <rPr>
        <sz val="11"/>
        <color rgb="FF000000"/>
        <rFont val="ＭＳ Ｐゴシック"/>
        <family val="3"/>
        <charset val="128"/>
      </rPr>
      <t>ジフルオロエタン</t>
    </r>
    <r>
      <rPr>
        <sz val="11"/>
        <color rgb="FF000000"/>
        <rFont val="Calibri"/>
        <family val="2"/>
      </rPr>
      <t>(HCFC-142b)</t>
    </r>
  </si>
  <si>
    <r>
      <rPr>
        <sz val="11"/>
        <color rgb="FF000000"/>
        <rFont val="ＭＳ Ｐゴシック"/>
        <family val="3"/>
        <charset val="128"/>
      </rPr>
      <t>ジクロロジフルオロプロパン</t>
    </r>
    <r>
      <rPr>
        <sz val="11"/>
        <color rgb="FF000000"/>
        <rFont val="Calibri"/>
        <family val="2"/>
      </rPr>
      <t>(HCFC-252)</t>
    </r>
  </si>
  <si>
    <r>
      <rPr>
        <sz val="11"/>
        <color rgb="FF000000"/>
        <rFont val="ＭＳ Ｐゴシック"/>
        <family val="3"/>
        <charset val="128"/>
      </rPr>
      <t>クロロフルオロエタン</t>
    </r>
    <r>
      <rPr>
        <sz val="11"/>
        <color rgb="FF000000"/>
        <rFont val="Calibri"/>
        <family val="2"/>
      </rPr>
      <t>(HCFC-151)</t>
    </r>
  </si>
  <si>
    <r>
      <rPr>
        <sz val="11"/>
        <color rgb="FF000000"/>
        <rFont val="ＭＳ Ｐゴシック"/>
        <family val="3"/>
        <charset val="128"/>
      </rPr>
      <t>クロロトリフルオロプロパン</t>
    </r>
    <r>
      <rPr>
        <sz val="11"/>
        <color rgb="FF000000"/>
        <rFont val="Calibri"/>
        <family val="2"/>
      </rPr>
      <t>(HCFC-253)</t>
    </r>
  </si>
  <si>
    <r>
      <rPr>
        <sz val="11"/>
        <color rgb="FF000000"/>
        <rFont val="ＭＳ Ｐゴシック"/>
        <family val="3"/>
        <charset val="128"/>
      </rPr>
      <t>ヘキサクロロフルオロプロパン</t>
    </r>
    <r>
      <rPr>
        <sz val="11"/>
        <color rgb="FF000000"/>
        <rFont val="Calibri"/>
        <family val="2"/>
      </rPr>
      <t>(HCFC-221)</t>
    </r>
  </si>
  <si>
    <r>
      <rPr>
        <sz val="11"/>
        <color rgb="FF000000"/>
        <rFont val="ＭＳ Ｐゴシック"/>
        <family val="3"/>
        <charset val="128"/>
      </rPr>
      <t>ジクロロフルオロプロパン</t>
    </r>
    <r>
      <rPr>
        <sz val="11"/>
        <color rgb="FF000000"/>
        <rFont val="Calibri"/>
        <family val="2"/>
      </rPr>
      <t>(HCFC-261)</t>
    </r>
  </si>
  <si>
    <r>
      <rPr>
        <sz val="11"/>
        <color rgb="FF000000"/>
        <rFont val="ＭＳ Ｐゴシック"/>
        <family val="3"/>
        <charset val="128"/>
      </rPr>
      <t>ペンタクロロジフルオロプロパン</t>
    </r>
    <r>
      <rPr>
        <sz val="11"/>
        <color rgb="FF000000"/>
        <rFont val="Calibri"/>
        <family val="2"/>
      </rPr>
      <t>(HCFC-222)</t>
    </r>
  </si>
  <si>
    <r>
      <rPr>
        <sz val="11"/>
        <color rgb="FF000000"/>
        <rFont val="ＭＳ Ｐゴシック"/>
        <family val="3"/>
        <charset val="128"/>
      </rPr>
      <t>クロロジフルオロプロパン</t>
    </r>
    <r>
      <rPr>
        <sz val="11"/>
        <color rgb="FF000000"/>
        <rFont val="Calibri"/>
        <family val="2"/>
      </rPr>
      <t>(HCFC-262)</t>
    </r>
  </si>
  <si>
    <r>
      <rPr>
        <sz val="11"/>
        <color rgb="FF000000"/>
        <rFont val="ＭＳ Ｐゴシック"/>
        <family val="3"/>
        <charset val="128"/>
      </rPr>
      <t>テトラクロロトリフルオロプロパン</t>
    </r>
    <r>
      <rPr>
        <sz val="11"/>
        <color rgb="FF000000"/>
        <rFont val="Calibri"/>
        <family val="2"/>
      </rPr>
      <t>(HCFC-223)</t>
    </r>
  </si>
  <si>
    <r>
      <rPr>
        <sz val="11"/>
        <color rgb="FF000000"/>
        <rFont val="ＭＳ Ｐゴシック"/>
        <family val="3"/>
        <charset val="128"/>
      </rPr>
      <t>クロロフルオロプロパン</t>
    </r>
    <r>
      <rPr>
        <sz val="11"/>
        <color rgb="FF000000"/>
        <rFont val="Calibri"/>
        <family val="2"/>
      </rPr>
      <t>(HCFC-271)</t>
    </r>
  </si>
  <si>
    <r>
      <rPr>
        <sz val="11"/>
        <color theme="1"/>
        <rFont val="ＭＳ Ｐゴシック"/>
        <family val="3"/>
        <charset val="128"/>
      </rPr>
      <t>出典：モントリオール議定書　附属書</t>
    </r>
    <r>
      <rPr>
        <sz val="11"/>
        <color theme="1"/>
        <rFont val="Calibri"/>
        <family val="2"/>
      </rPr>
      <t>C</t>
    </r>
    <r>
      <rPr>
        <sz val="11"/>
        <color theme="1"/>
        <rFont val="ＭＳ Ｐゴシック"/>
        <family val="3"/>
        <charset val="128"/>
      </rPr>
      <t>　グループ</t>
    </r>
    <r>
      <rPr>
        <sz val="11"/>
        <color theme="1"/>
        <rFont val="Calibri"/>
        <family val="2"/>
      </rPr>
      <t>I</t>
    </r>
  </si>
  <si>
    <r>
      <rPr>
        <sz val="10.5"/>
        <color rgb="FF080808"/>
        <rFont val="ＭＳ Ｐゴシック"/>
        <family val="3"/>
        <charset val="128"/>
      </rPr>
      <t>■使用包装材料一覧表</t>
    </r>
  </si>
  <si>
    <r>
      <t>1</t>
    </r>
    <r>
      <rPr>
        <sz val="10.5"/>
        <color theme="1"/>
        <rFont val="ＭＳ Ｐゴシック"/>
        <family val="3"/>
        <charset val="128"/>
      </rPr>
      <t>製品あたりに</t>
    </r>
    <r>
      <rPr>
        <sz val="10.5"/>
        <color rgb="FF080808"/>
        <rFont val="ＭＳ Ｐゴシック"/>
        <family val="3"/>
        <charset val="128"/>
      </rPr>
      <t>使用している包装材料の名称、質量、再生材料の使用率を記載して下さい。</t>
    </r>
  </si>
  <si>
    <r>
      <rPr>
        <sz val="10"/>
        <color rgb="FF080808"/>
        <rFont val="ＭＳ Ｐゴシック"/>
        <family val="3"/>
        <charset val="128"/>
      </rPr>
      <t>使用包装材料名</t>
    </r>
  </si>
  <si>
    <r>
      <rPr>
        <sz val="10"/>
        <color rgb="FF080808"/>
        <rFont val="ＭＳ Ｐゴシック"/>
        <family val="3"/>
        <charset val="128"/>
      </rPr>
      <t>質量</t>
    </r>
    <r>
      <rPr>
        <sz val="10"/>
        <color rgb="FF080808"/>
        <rFont val="Arial"/>
        <family val="2"/>
      </rPr>
      <t>[g]</t>
    </r>
  </si>
  <si>
    <r>
      <rPr>
        <sz val="10"/>
        <color rgb="FF080808"/>
        <rFont val="ＭＳ Ｐゴシック"/>
        <family val="3"/>
        <charset val="128"/>
      </rPr>
      <t>　　</t>
    </r>
    <r>
      <rPr>
        <sz val="10"/>
        <color rgb="FF080808"/>
        <rFont val="Arial"/>
        <family val="2"/>
      </rPr>
      <t>%</t>
    </r>
  </si>
  <si>
    <r>
      <rPr>
        <b/>
        <sz val="10"/>
        <color rgb="FF080808"/>
        <rFont val="ＭＳ Ｐゴシック"/>
        <family val="3"/>
        <charset val="128"/>
      </rPr>
      <t>合　　計</t>
    </r>
  </si>
  <si>
    <r>
      <rPr>
        <sz val="10.5"/>
        <color rgb="FF080808"/>
        <rFont val="ＭＳ Ｐゴシック"/>
        <family val="3"/>
        <charset val="128"/>
      </rPr>
      <t>　使用包装材名の記入例：ダンボール、ポリエチレン、発泡ポリスチレン、パルプモールド</t>
    </r>
  </si>
  <si>
    <r>
      <rPr>
        <sz val="10.5"/>
        <color rgb="FF080808"/>
        <rFont val="ＭＳ Ｐゴシック"/>
        <family val="3"/>
        <charset val="128"/>
      </rPr>
      <t>■包装材料チェックリスト</t>
    </r>
  </si>
  <si>
    <r>
      <rPr>
        <sz val="10.5"/>
        <color rgb="FF080808"/>
        <rFont val="ＭＳ Ｐゴシック"/>
        <family val="3"/>
        <charset val="128"/>
      </rPr>
      <t>以下の要求事項に対して、必須項目を全て実現している場合に、基準に適合すると判断する。</t>
    </r>
  </si>
  <si>
    <r>
      <rPr>
        <sz val="10"/>
        <color rgb="FF080808"/>
        <rFont val="ＭＳ Ｐゴシック"/>
        <family val="3"/>
        <charset val="128"/>
      </rPr>
      <t>要求</t>
    </r>
  </si>
  <si>
    <r>
      <rPr>
        <sz val="10"/>
        <color rgb="FF080808"/>
        <rFont val="ＭＳ Ｐゴシック"/>
        <family val="3"/>
        <charset val="128"/>
      </rPr>
      <t>実現</t>
    </r>
  </si>
  <si>
    <r>
      <rPr>
        <sz val="12"/>
        <color rgb="FF080808"/>
        <rFont val="ＭＳ Ｐゴシック"/>
        <family val="3"/>
        <charset val="128"/>
      </rPr>
      <t>適合状況</t>
    </r>
    <r>
      <rPr>
        <sz val="10"/>
        <color rgb="FF080808"/>
        <rFont val="Arial"/>
        <family val="2"/>
      </rPr>
      <t xml:space="preserve">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rPh sb="0" eb="2">
      <t>テキゴウ</t>
    </rPh>
    <rPh sb="2" eb="4">
      <t>ジョウキョウ</t>
    </rPh>
    <rPh sb="13" eb="14">
      <t>ツ</t>
    </rPh>
    <rPh sb="16" eb="17">
      <t>クダ</t>
    </rPh>
    <rPh sb="20" eb="22">
      <t>フクスウ</t>
    </rPh>
    <rPh sb="22" eb="24">
      <t>カイトウ</t>
    </rPh>
    <rPh sb="24" eb="26">
      <t>フカ</t>
    </rPh>
    <phoneticPr fontId="1"/>
  </si>
  <si>
    <r>
      <rPr>
        <sz val="10"/>
        <color rgb="FF080808"/>
        <rFont val="ＭＳ Ｐゴシック"/>
        <family val="3"/>
        <charset val="128"/>
      </rPr>
      <t>解説</t>
    </r>
  </si>
  <si>
    <r>
      <rPr>
        <sz val="10"/>
        <color rgb="FF080808"/>
        <rFont val="ＭＳ Ｐゴシック"/>
        <family val="3"/>
        <charset val="128"/>
      </rPr>
      <t>減量化・減容化を考慮して設計しているか。</t>
    </r>
  </si>
  <si>
    <r>
      <rPr>
        <sz val="10"/>
        <color theme="1"/>
        <rFont val="ＭＳ Ｐゴシック"/>
        <family val="3"/>
        <charset val="128"/>
      </rPr>
      <t>再生材料の使用</t>
    </r>
    <r>
      <rPr>
        <sz val="10"/>
        <color theme="1"/>
        <rFont val="Arial"/>
        <family val="2"/>
      </rPr>
      <t>(</t>
    </r>
    <r>
      <rPr>
        <sz val="10"/>
        <color theme="1"/>
        <rFont val="ＭＳ Ｐゴシック"/>
        <family val="3"/>
        <charset val="128"/>
      </rPr>
      <t>古紙、再生プラスチックなど</t>
    </r>
    <r>
      <rPr>
        <sz val="10"/>
        <color theme="1"/>
        <rFont val="Arial"/>
        <family val="2"/>
      </rPr>
      <t>)</t>
    </r>
    <r>
      <rPr>
        <sz val="10"/>
        <color theme="1"/>
        <rFont val="ＭＳ Ｐゴシック"/>
        <family val="3"/>
        <charset val="128"/>
      </rPr>
      <t>を考慮して設計しているか。</t>
    </r>
  </si>
  <si>
    <r>
      <rPr>
        <sz val="10"/>
        <color theme="1"/>
        <rFont val="ＭＳ Ｐゴシック"/>
        <family val="3"/>
        <charset val="128"/>
      </rPr>
      <t>古紙</t>
    </r>
    <r>
      <rPr>
        <sz val="10"/>
        <color theme="1"/>
        <rFont val="Arial"/>
        <family val="2"/>
      </rPr>
      <t>70%</t>
    </r>
    <r>
      <rPr>
        <sz val="10"/>
        <color theme="1"/>
        <rFont val="ＭＳ Ｐゴシック"/>
        <family val="3"/>
        <charset val="128"/>
      </rPr>
      <t>以上、または再生プラスチックを</t>
    </r>
    <r>
      <rPr>
        <sz val="10"/>
        <color theme="1"/>
        <rFont val="Arial"/>
        <family val="2"/>
      </rPr>
      <t>40%</t>
    </r>
    <r>
      <rPr>
        <sz val="10"/>
        <color theme="1"/>
        <rFont val="ＭＳ Ｐゴシック"/>
        <family val="3"/>
        <charset val="128"/>
      </rPr>
      <t>以上使用しているか。</t>
    </r>
  </si>
  <si>
    <r>
      <rPr>
        <sz val="10"/>
        <color rgb="FF080808"/>
        <rFont val="ＭＳ Ｐゴシック"/>
        <family val="3"/>
        <charset val="128"/>
      </rPr>
      <t>包装材の表面に印字するインクの使用量を低減するように考慮して設計しているか。</t>
    </r>
  </si>
  <si>
    <r>
      <rPr>
        <sz val="10"/>
        <color rgb="FF080808"/>
        <rFont val="ＭＳ Ｐゴシック"/>
        <family val="3"/>
        <charset val="128"/>
      </rPr>
      <t>材料の共通化を図るように設計しているか。</t>
    </r>
  </si>
  <si>
    <r>
      <rPr>
        <sz val="10"/>
        <color rgb="FF080808"/>
        <rFont val="ＭＳ Ｐゴシック"/>
        <family val="3"/>
        <charset val="128"/>
      </rPr>
      <t>リサイクル、もしくはリユースしやすい材料の選択を考慮して設計しているか。</t>
    </r>
  </si>
  <si>
    <r>
      <rPr>
        <sz val="10"/>
        <color rgb="FF080808"/>
        <rFont val="ＭＳ Ｐゴシック"/>
        <family val="3"/>
        <charset val="128"/>
      </rPr>
      <t>異種材料を複合して使用する場合には、材料間の分離が容易なように設計しているか。</t>
    </r>
  </si>
  <si>
    <r>
      <rPr>
        <sz val="10"/>
        <color rgb="FF080808"/>
        <rFont val="ＭＳ Ｐゴシック"/>
        <family val="3"/>
        <charset val="128"/>
      </rPr>
      <t>リサイクル、もしくはリユースしやすいように、法令や</t>
    </r>
    <r>
      <rPr>
        <sz val="10"/>
        <color rgb="FF080808"/>
        <rFont val="Arial"/>
        <family val="2"/>
      </rPr>
      <t>JIS</t>
    </r>
    <r>
      <rPr>
        <sz val="10"/>
        <color rgb="FF080808"/>
        <rFont val="ＭＳ Ｐゴシック"/>
        <family val="3"/>
        <charset val="128"/>
      </rPr>
      <t>規格等による材質表示がされているか。</t>
    </r>
  </si>
  <si>
    <r>
      <rPr>
        <sz val="8"/>
        <color rgb="FF080808"/>
        <rFont val="ＭＳ Ｐゴシック"/>
        <family val="3"/>
        <charset val="128"/>
      </rPr>
      <t>消費者がリサイクル等にまわせるように適切な表示を行う必要がある。日本では容器包装リサイクル法が施行されており、「容器包装識別表示等検討委員会報告書」で識別マークおよび材質表示を表記方法が定められている。法人向けの商品おいても材質表示は必須とするが、材質表示方法については識別マークに関する「無地の容器包装への対応」「表示不可能容器包装への対応」などに準拠して、材質表示を省略することができるものとする。</t>
    </r>
    <phoneticPr fontId="1"/>
  </si>
  <si>
    <r>
      <rPr>
        <sz val="10"/>
        <color rgb="FF080808"/>
        <rFont val="ＭＳ Ｐゴシック"/>
        <family val="3"/>
        <charset val="128"/>
      </rPr>
      <t>包装に使用される材料は、環境影響を及ぼす化学物質の使用回避、削減がされるように材料選択をしているか</t>
    </r>
    <r>
      <rPr>
        <sz val="10"/>
        <color rgb="FF080808"/>
        <rFont val="Arial"/>
        <family val="2"/>
      </rPr>
      <t>(</t>
    </r>
    <r>
      <rPr>
        <sz val="10"/>
        <color rgb="FF080808"/>
        <rFont val="ＭＳ Ｐゴシック"/>
        <family val="3"/>
        <charset val="128"/>
      </rPr>
      <t>ハロゲンを含むポリマー、</t>
    </r>
    <r>
      <rPr>
        <sz val="10"/>
        <color rgb="FF080808"/>
        <rFont val="Arial"/>
        <family val="2"/>
      </rPr>
      <t>HCFC</t>
    </r>
    <r>
      <rPr>
        <sz val="10"/>
        <color theme="1"/>
        <rFont val="Arial"/>
        <family val="2"/>
      </rPr>
      <t>(</t>
    </r>
    <r>
      <rPr>
        <sz val="10"/>
        <color theme="1"/>
        <rFont val="ＭＳ Ｐゴシック"/>
        <family val="3"/>
        <charset val="128"/>
      </rPr>
      <t>別表</t>
    </r>
    <r>
      <rPr>
        <sz val="10"/>
        <color theme="1"/>
        <rFont val="Arial"/>
        <family val="2"/>
      </rPr>
      <t>3)</t>
    </r>
    <r>
      <rPr>
        <sz val="10"/>
        <color theme="1"/>
        <rFont val="ＭＳ Ｐゴシック"/>
        <family val="3"/>
        <charset val="128"/>
      </rPr>
      <t>等の</t>
    </r>
    <r>
      <rPr>
        <sz val="10"/>
        <color rgb="FF080808"/>
        <rFont val="ＭＳ Ｐゴシック"/>
        <family val="3"/>
        <charset val="128"/>
      </rPr>
      <t>不使用</t>
    </r>
    <r>
      <rPr>
        <sz val="10"/>
        <color rgb="FF080808"/>
        <rFont val="Arial"/>
        <family val="2"/>
      </rPr>
      <t>)</t>
    </r>
    <r>
      <rPr>
        <sz val="10"/>
        <color rgb="FF080808"/>
        <rFont val="ＭＳ Ｐゴシック"/>
        <family val="3"/>
        <charset val="128"/>
      </rPr>
      <t>。</t>
    </r>
    <phoneticPr fontId="1"/>
  </si>
  <si>
    <r>
      <rPr>
        <sz val="10"/>
        <color rgb="FF080808"/>
        <rFont val="ＭＳ Ｐゴシック"/>
        <family val="3"/>
        <charset val="128"/>
      </rPr>
      <t>包装材等の回収および再使用または再生利用のためのシステムがあるか。</t>
    </r>
  </si>
  <si>
    <r>
      <rPr>
        <b/>
        <sz val="10"/>
        <color rgb="FFFF0000"/>
        <rFont val="ＭＳ Ｐゴシック"/>
        <family val="3"/>
        <charset val="128"/>
      </rPr>
      <t>【必須項目】</t>
    </r>
    <rPh sb="1" eb="3">
      <t>ヒッス</t>
    </rPh>
    <rPh sb="3" eb="5">
      <t>コウモク</t>
    </rPh>
    <phoneticPr fontId="1"/>
  </si>
  <si>
    <r>
      <rPr>
        <b/>
        <sz val="12"/>
        <rFont val="ＭＳ Ｐゴシック"/>
        <family val="3"/>
        <charset val="128"/>
      </rPr>
      <t>はい</t>
    </r>
    <phoneticPr fontId="1"/>
  </si>
  <si>
    <r>
      <rPr>
        <b/>
        <sz val="12"/>
        <rFont val="ＭＳ Ｐゴシック"/>
        <family val="3"/>
        <charset val="128"/>
      </rPr>
      <t>いいえ</t>
    </r>
    <phoneticPr fontId="1"/>
  </si>
  <si>
    <r>
      <rPr>
        <b/>
        <sz val="12"/>
        <rFont val="ＭＳ Ｐゴシック"/>
        <family val="3"/>
        <charset val="128"/>
      </rPr>
      <t>対象外</t>
    </r>
    <rPh sb="0" eb="3">
      <t>タイショウガイ</t>
    </rPh>
    <phoneticPr fontId="1"/>
  </si>
  <si>
    <r>
      <rPr>
        <b/>
        <sz val="10"/>
        <color rgb="FF3333FF"/>
        <rFont val="ＭＳ Ｐゴシック"/>
        <family val="3"/>
        <charset val="128"/>
      </rPr>
      <t>【選択項目】</t>
    </r>
    <rPh sb="1" eb="3">
      <t>センタク</t>
    </rPh>
    <rPh sb="3" eb="5">
      <t>コウモク</t>
    </rPh>
    <phoneticPr fontId="1"/>
  </si>
  <si>
    <r>
      <rPr>
        <sz val="10"/>
        <color rgb="FF080808"/>
        <rFont val="ＭＳ Ｐゴシック"/>
        <family val="3"/>
        <charset val="128"/>
      </rPr>
      <t>再生材料の使用率</t>
    </r>
    <phoneticPr fontId="1"/>
  </si>
  <si>
    <r>
      <rPr>
        <b/>
        <sz val="12"/>
        <rFont val="ＭＳ Ｐゴシック"/>
        <family val="3"/>
        <charset val="128"/>
      </rPr>
      <t>いいえ</t>
    </r>
    <phoneticPr fontId="1"/>
  </si>
  <si>
    <t>企業名：</t>
    <rPh sb="0" eb="2">
      <t>キギョウ</t>
    </rPh>
    <rPh sb="2" eb="3">
      <t>メイ</t>
    </rPh>
    <phoneticPr fontId="1"/>
  </si>
  <si>
    <t>設計責任者・担当者名：</t>
    <phoneticPr fontId="1"/>
  </si>
  <si>
    <t>役職：</t>
    <phoneticPr fontId="1"/>
  </si>
  <si>
    <t>申込型式・品番名：</t>
    <phoneticPr fontId="1"/>
  </si>
  <si>
    <t>※　代表機種の記載でも可。</t>
    <rPh sb="2" eb="4">
      <t>ダイヒョウ</t>
    </rPh>
    <rPh sb="4" eb="6">
      <t>キシュ</t>
    </rPh>
    <rPh sb="7" eb="9">
      <t>キサイ</t>
    </rPh>
    <rPh sb="11" eb="12">
      <t>カ</t>
    </rPh>
    <phoneticPr fontId="1"/>
  </si>
  <si>
    <t>日付：</t>
    <rPh sb="0" eb="2">
      <t>ヒヅケ</t>
    </rPh>
    <phoneticPr fontId="1"/>
  </si>
  <si>
    <r>
      <rPr>
        <b/>
        <sz val="10"/>
        <color rgb="FFFF0000"/>
        <rFont val="ＭＳ Ｐゴシック"/>
        <family val="3"/>
        <charset val="128"/>
      </rPr>
      <t>【必須項目】</t>
    </r>
    <phoneticPr fontId="1"/>
  </si>
  <si>
    <r>
      <rPr>
        <b/>
        <sz val="10"/>
        <color rgb="FF3333FF"/>
        <rFont val="ＭＳ Ｐゴシック"/>
        <family val="3"/>
        <charset val="128"/>
      </rPr>
      <t>【選択項目】</t>
    </r>
    <phoneticPr fontId="1"/>
  </si>
  <si>
    <t>２０　　年　　月　　日</t>
    <phoneticPr fontId="1"/>
  </si>
  <si>
    <t>異種材料の
複合使用なし</t>
    <rPh sb="0" eb="2">
      <t>イシュ</t>
    </rPh>
    <rPh sb="2" eb="4">
      <t>ザイリョウ</t>
    </rPh>
    <rPh sb="6" eb="8">
      <t>フクゴウ</t>
    </rPh>
    <rPh sb="8" eb="10">
      <t>シヨウ</t>
    </rPh>
    <phoneticPr fontId="1"/>
  </si>
  <si>
    <t>A</t>
  </si>
  <si>
    <t>B</t>
  </si>
  <si>
    <t>C</t>
  </si>
  <si>
    <r>
      <rPr>
        <sz val="10"/>
        <color theme="1"/>
        <rFont val="ＭＳ Ｐゴシック"/>
        <family val="3"/>
        <charset val="128"/>
      </rPr>
      <t>項目</t>
    </r>
  </si>
  <si>
    <r>
      <rPr>
        <sz val="10"/>
        <color theme="1"/>
        <rFont val="ＭＳ Ｐゴシック"/>
        <family val="3"/>
        <charset val="128"/>
      </rPr>
      <t>基準概要＆記入欄</t>
    </r>
  </si>
  <si>
    <r>
      <rPr>
        <sz val="10"/>
        <color theme="1"/>
        <rFont val="ＭＳ Ｐゴシック"/>
        <family val="3"/>
        <charset val="128"/>
      </rPr>
      <t>添付証明書</t>
    </r>
  </si>
  <si>
    <r>
      <rPr>
        <sz val="10"/>
        <color theme="1"/>
        <rFont val="ＭＳ Ｐゴシック"/>
        <family val="3"/>
        <charset val="128"/>
      </rPr>
      <t>製品は、別表</t>
    </r>
    <r>
      <rPr>
        <sz val="10"/>
        <color theme="1"/>
        <rFont val="Arial"/>
        <family val="2"/>
      </rPr>
      <t>1</t>
    </r>
    <r>
      <rPr>
        <sz val="10"/>
        <color theme="1"/>
        <rFont val="ＭＳ Ｐゴシック"/>
        <family val="3"/>
        <charset val="128"/>
      </rPr>
      <t>の「製品設計チェックリスト」に適合する</t>
    </r>
    <phoneticPr fontId="1"/>
  </si>
  <si>
    <r>
      <rPr>
        <sz val="10"/>
        <color theme="1"/>
        <rFont val="ＭＳ Ｐゴシック"/>
        <family val="3"/>
        <charset val="128"/>
      </rPr>
      <t>記入表</t>
    </r>
    <r>
      <rPr>
        <sz val="10"/>
        <color theme="1"/>
        <rFont val="Arial"/>
        <family val="2"/>
      </rPr>
      <t>1</t>
    </r>
  </si>
  <si>
    <r>
      <rPr>
        <sz val="10"/>
        <color theme="1"/>
        <rFont val="ＭＳ Ｐゴシック"/>
        <family val="3"/>
        <charset val="128"/>
      </rPr>
      <t>使用済み製品</t>
    </r>
    <r>
      <rPr>
        <sz val="10"/>
        <color theme="1"/>
        <rFont val="Arial"/>
        <family val="2"/>
      </rPr>
      <t>(</t>
    </r>
    <r>
      <rPr>
        <sz val="10"/>
        <color theme="1"/>
        <rFont val="ＭＳ Ｐゴシック"/>
        <family val="3"/>
        <charset val="128"/>
      </rPr>
      <t>申込製品にも適用できること</t>
    </r>
    <r>
      <rPr>
        <sz val="10"/>
        <color theme="1"/>
        <rFont val="Arial"/>
        <family val="2"/>
      </rPr>
      <t>)</t>
    </r>
    <r>
      <rPr>
        <sz val="10"/>
        <color theme="1"/>
        <rFont val="ＭＳ Ｐゴシック"/>
        <family val="3"/>
        <charset val="128"/>
      </rPr>
      <t>の回収システム、および製品リユースまたは再資源化処理のシステムがあり、そのシステムが有効である</t>
    </r>
    <phoneticPr fontId="1"/>
  </si>
  <si>
    <r>
      <rPr>
        <sz val="10"/>
        <color theme="1"/>
        <rFont val="ＭＳ Ｐゴシック"/>
        <family val="3"/>
        <charset val="128"/>
      </rPr>
      <t>記入表</t>
    </r>
    <r>
      <rPr>
        <sz val="10"/>
        <color theme="1"/>
        <rFont val="Arial"/>
        <family val="2"/>
      </rPr>
      <t>2</t>
    </r>
    <r>
      <rPr>
        <sz val="11"/>
        <color theme="1"/>
        <rFont val="ＭＳ Ｐゴシック"/>
        <family val="2"/>
        <charset val="128"/>
        <scheme val="minor"/>
      </rPr>
      <t/>
    </r>
  </si>
  <si>
    <r>
      <rPr>
        <sz val="10"/>
        <color theme="1"/>
        <rFont val="ＭＳ Ｐゴシック"/>
        <family val="3"/>
        <charset val="128"/>
      </rPr>
      <t>管理責任者または担当者</t>
    </r>
  </si>
  <si>
    <r>
      <rPr>
        <sz val="10"/>
        <color theme="1"/>
        <rFont val="ＭＳ Ｐゴシック"/>
        <family val="3"/>
        <charset val="128"/>
      </rPr>
      <t>回収した製品の総質量</t>
    </r>
    <r>
      <rPr>
        <sz val="10"/>
        <color theme="1"/>
        <rFont val="Arial"/>
        <family val="2"/>
      </rPr>
      <t>(t)</t>
    </r>
    <r>
      <rPr>
        <sz val="10"/>
        <color theme="1"/>
        <rFont val="ＭＳ Ｐゴシック"/>
        <family val="3"/>
        <charset val="128"/>
      </rPr>
      <t>における、製品リユースおよび再資源化処理の総質量</t>
    </r>
    <r>
      <rPr>
        <sz val="10"/>
        <color theme="1"/>
        <rFont val="Arial"/>
        <family val="2"/>
      </rPr>
      <t>(t)</t>
    </r>
    <r>
      <rPr>
        <sz val="10"/>
        <color theme="1"/>
        <rFont val="ＭＳ Ｐゴシック"/>
        <family val="3"/>
        <charset val="128"/>
      </rPr>
      <t>の比率</t>
    </r>
    <r>
      <rPr>
        <sz val="10"/>
        <color theme="1"/>
        <rFont val="Arial"/>
        <family val="2"/>
      </rPr>
      <t>(</t>
    </r>
    <r>
      <rPr>
        <sz val="10"/>
        <color theme="1"/>
        <rFont val="ＭＳ Ｐゴシック"/>
        <family val="3"/>
        <charset val="128"/>
      </rPr>
      <t>再資源化率</t>
    </r>
    <r>
      <rPr>
        <sz val="10"/>
        <color theme="1"/>
        <rFont val="Arial"/>
        <family val="2"/>
      </rPr>
      <t>)</t>
    </r>
    <r>
      <rPr>
        <sz val="10"/>
        <color theme="1"/>
        <rFont val="ＭＳ Ｐゴシック"/>
        <family val="3"/>
        <charset val="128"/>
      </rPr>
      <t>が</t>
    </r>
    <r>
      <rPr>
        <sz val="10"/>
        <color theme="1"/>
        <rFont val="Arial"/>
        <family val="2"/>
      </rPr>
      <t>95%</t>
    </r>
    <r>
      <rPr>
        <sz val="10"/>
        <color theme="1"/>
        <rFont val="ＭＳ Ｐゴシック"/>
        <family val="3"/>
        <charset val="128"/>
      </rPr>
      <t>以上である
回収した製品で再資源化できない部分は、減容化等が行われた上で、適正処理される</t>
    </r>
    <phoneticPr fontId="1"/>
  </si>
  <si>
    <t>4-1-1.(5)</t>
    <phoneticPr fontId="1"/>
  </si>
  <si>
    <r>
      <rPr>
        <sz val="10"/>
        <color theme="1"/>
        <rFont val="ＭＳ Ｐゴシック"/>
        <family val="3"/>
        <charset val="128"/>
      </rPr>
      <t>保守部品</t>
    </r>
    <r>
      <rPr>
        <sz val="10"/>
        <color theme="1"/>
        <rFont val="Arial"/>
        <family val="2"/>
      </rPr>
      <t>(</t>
    </r>
    <r>
      <rPr>
        <sz val="10"/>
        <color theme="1"/>
        <rFont val="ＭＳ Ｐゴシック"/>
        <family val="3"/>
        <charset val="128"/>
      </rPr>
      <t>製品の機能・性能を維持するために不可欠な補修用部品</t>
    </r>
    <r>
      <rPr>
        <sz val="10"/>
        <color theme="1"/>
        <rFont val="Arial"/>
        <family val="2"/>
      </rPr>
      <t>)</t>
    </r>
    <r>
      <rPr>
        <sz val="10"/>
        <color theme="1"/>
        <rFont val="ＭＳ Ｐゴシック"/>
        <family val="3"/>
        <charset val="128"/>
      </rPr>
      <t>の供給期間は当該製品の量産機の製造停止後、</t>
    </r>
    <r>
      <rPr>
        <sz val="10"/>
        <color theme="1"/>
        <rFont val="Arial"/>
        <family val="2"/>
      </rPr>
      <t>5</t>
    </r>
    <r>
      <rPr>
        <sz val="10"/>
        <color theme="1"/>
        <rFont val="ＭＳ Ｐゴシック"/>
        <family val="3"/>
        <charset val="128"/>
      </rPr>
      <t>年間確保している</t>
    </r>
    <phoneticPr fontId="1"/>
  </si>
  <si>
    <r>
      <rPr>
        <sz val="10"/>
        <color theme="1"/>
        <rFont val="ＭＳ Ｐゴシック"/>
        <family val="3"/>
        <charset val="128"/>
      </rPr>
      <t>取扱説明書などの該当部分の写し</t>
    </r>
    <phoneticPr fontId="1"/>
  </si>
  <si>
    <r>
      <rPr>
        <sz val="10"/>
        <color theme="1"/>
        <rFont val="ＭＳ Ｐゴシック"/>
        <family val="3"/>
        <charset val="128"/>
      </rPr>
      <t>設計責任者または担当者</t>
    </r>
  </si>
  <si>
    <t>A</t>
    <phoneticPr fontId="1"/>
  </si>
  <si>
    <t>B</t>
    <phoneticPr fontId="1"/>
  </si>
  <si>
    <r>
      <rPr>
        <sz val="10"/>
        <color theme="1"/>
        <rFont val="ＭＳ Ｐゴシック"/>
        <family val="3"/>
        <charset val="128"/>
      </rPr>
      <t>製品とともに提供される紙製のマニュアルに使用される用紙のうち一種類以上は、エコマーク認定の用紙を使用している</t>
    </r>
    <phoneticPr fontId="1"/>
  </si>
  <si>
    <t>C</t>
    <phoneticPr fontId="1"/>
  </si>
  <si>
    <r>
      <rPr>
        <sz val="10"/>
        <color theme="1"/>
        <rFont val="ＭＳ Ｐゴシック"/>
        <family val="3"/>
        <charset val="128"/>
      </rPr>
      <t>製品とともに提供されるマニュアルは、電子化</t>
    </r>
    <r>
      <rPr>
        <sz val="10"/>
        <color theme="1"/>
        <rFont val="Arial"/>
        <family val="2"/>
      </rPr>
      <t>(</t>
    </r>
    <r>
      <rPr>
        <sz val="10"/>
        <color theme="1"/>
        <rFont val="ＭＳ Ｐゴシック"/>
        <family val="3"/>
        <charset val="128"/>
      </rPr>
      <t>電子マニュアルまたはウェブマニュアルなど</t>
    </r>
    <r>
      <rPr>
        <sz val="10"/>
        <color theme="1"/>
        <rFont val="Arial"/>
        <family val="2"/>
      </rPr>
      <t>)</t>
    </r>
    <r>
      <rPr>
        <sz val="10"/>
        <color theme="1"/>
        <rFont val="ＭＳ Ｐゴシック"/>
        <family val="3"/>
        <charset val="128"/>
      </rPr>
      <t>し、提供するマニュアルの紙資源を削減している</t>
    </r>
    <phoneticPr fontId="1"/>
  </si>
  <si>
    <t>D</t>
    <phoneticPr fontId="1"/>
  </si>
  <si>
    <r>
      <rPr>
        <sz val="10"/>
        <color theme="1"/>
        <rFont val="ＭＳ Ｐゴシック"/>
        <family val="3"/>
        <charset val="128"/>
      </rPr>
      <t>リカバリ</t>
    </r>
    <r>
      <rPr>
        <sz val="10"/>
        <color theme="1"/>
        <rFont val="Arial"/>
        <family val="2"/>
      </rPr>
      <t>CD</t>
    </r>
    <r>
      <rPr>
        <sz val="10"/>
        <color theme="1"/>
        <rFont val="ＭＳ Ｐゴシック"/>
        <family val="3"/>
        <charset val="128"/>
      </rPr>
      <t>などの付属品</t>
    </r>
    <r>
      <rPr>
        <sz val="10"/>
        <color theme="1"/>
        <rFont val="Arial"/>
        <family val="2"/>
      </rPr>
      <t>(</t>
    </r>
    <r>
      <rPr>
        <sz val="10"/>
        <color theme="1"/>
        <rFont val="ＭＳ Ｐゴシック"/>
        <family val="3"/>
        <charset val="128"/>
      </rPr>
      <t>紙製のマニュアルを除く</t>
    </r>
    <r>
      <rPr>
        <sz val="10"/>
        <color theme="1"/>
        <rFont val="Arial"/>
        <family val="2"/>
      </rPr>
      <t>)</t>
    </r>
    <r>
      <rPr>
        <sz val="10"/>
        <color theme="1"/>
        <rFont val="ＭＳ Ｐゴシック"/>
        <family val="3"/>
        <charset val="128"/>
      </rPr>
      <t>を削減するために、バックアップイメージを</t>
    </r>
    <r>
      <rPr>
        <sz val="10"/>
        <color theme="1"/>
        <rFont val="Arial"/>
        <family val="2"/>
      </rPr>
      <t>HDD/SSD/</t>
    </r>
    <r>
      <rPr>
        <sz val="10"/>
        <color theme="1"/>
        <rFont val="ＭＳ Ｐゴシック"/>
        <family val="3"/>
        <charset val="128"/>
      </rPr>
      <t>フラッシュメモリなどに格納している</t>
    </r>
    <phoneticPr fontId="1"/>
  </si>
  <si>
    <t>E</t>
    <phoneticPr fontId="1"/>
  </si>
  <si>
    <r>
      <rPr>
        <sz val="10"/>
        <color theme="1"/>
        <rFont val="ＭＳ Ｐゴシック"/>
        <family val="3"/>
        <charset val="128"/>
      </rPr>
      <t>導入規模に応じて、購入者が付属品</t>
    </r>
    <r>
      <rPr>
        <sz val="10"/>
        <color theme="1"/>
        <rFont val="Arial"/>
        <family val="2"/>
      </rPr>
      <t>(</t>
    </r>
    <r>
      <rPr>
        <sz val="10"/>
        <color theme="1"/>
        <rFont val="ＭＳ Ｐゴシック"/>
        <family val="3"/>
        <charset val="128"/>
      </rPr>
      <t>マニュアル、リカバリ</t>
    </r>
    <r>
      <rPr>
        <sz val="10"/>
        <color theme="1"/>
        <rFont val="Arial"/>
        <family val="2"/>
      </rPr>
      <t>CD</t>
    </r>
    <r>
      <rPr>
        <sz val="10"/>
        <color theme="1"/>
        <rFont val="ＭＳ Ｐゴシック"/>
        <family val="3"/>
        <charset val="128"/>
      </rPr>
      <t>など</t>
    </r>
    <r>
      <rPr>
        <sz val="10"/>
        <color theme="1"/>
        <rFont val="Arial"/>
        <family val="2"/>
      </rPr>
      <t>)</t>
    </r>
    <r>
      <rPr>
        <sz val="10"/>
        <color theme="1"/>
        <rFont val="ＭＳ Ｐゴシック"/>
        <family val="3"/>
        <charset val="128"/>
      </rPr>
      <t>を選択・削減できるなどのサービスを提供している</t>
    </r>
    <phoneticPr fontId="1"/>
  </si>
  <si>
    <r>
      <rPr>
        <sz val="10"/>
        <color theme="1"/>
        <rFont val="ＭＳ Ｐゴシック"/>
        <family val="3"/>
        <charset val="128"/>
      </rPr>
      <t>本事項を記載したウェブサイトなどの該当部分の写し</t>
    </r>
    <phoneticPr fontId="1"/>
  </si>
  <si>
    <t>No</t>
  </si>
  <si>
    <r>
      <rPr>
        <sz val="10"/>
        <color theme="1"/>
        <rFont val="ＭＳ Ｐゴシック"/>
        <family val="3"/>
        <charset val="128"/>
      </rPr>
      <t>要求</t>
    </r>
  </si>
  <si>
    <r>
      <t xml:space="preserve">A. </t>
    </r>
    <r>
      <rPr>
        <b/>
        <sz val="10"/>
        <color rgb="FF080808"/>
        <rFont val="ＭＳ Ｐゴシック"/>
        <family val="3"/>
        <charset val="128"/>
      </rPr>
      <t>リデュースの評価</t>
    </r>
  </si>
  <si>
    <r>
      <rPr>
        <b/>
        <sz val="10"/>
        <color rgb="FF080808"/>
        <rFont val="ＭＳ Ｐゴシック"/>
        <family val="3"/>
        <charset val="128"/>
      </rPr>
      <t>【製品の省資源化】</t>
    </r>
  </si>
  <si>
    <r>
      <rPr>
        <sz val="10"/>
        <color rgb="FF000000"/>
        <rFont val="ＭＳ Ｐゴシック"/>
        <family val="3"/>
        <charset val="128"/>
      </rPr>
      <t>減量化・減容化を考慮して機器を設計しているか。</t>
    </r>
  </si>
  <si>
    <r>
      <rPr>
        <sz val="10"/>
        <color theme="1"/>
        <rFont val="ＭＳ Ｐゴシック"/>
        <family val="3"/>
        <charset val="128"/>
      </rPr>
      <t>配合率</t>
    </r>
    <r>
      <rPr>
        <sz val="10"/>
        <color theme="1"/>
        <rFont val="Arial"/>
        <family val="2"/>
      </rPr>
      <t>*(%)</t>
    </r>
  </si>
  <si>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中にポストコンシューマ再生プラスチック含有率が</t>
    </r>
    <r>
      <rPr>
        <sz val="10"/>
        <color rgb="FF000000"/>
        <rFont val="Arial"/>
        <family val="2"/>
      </rPr>
      <t>10%</t>
    </r>
    <r>
      <rPr>
        <sz val="10"/>
        <color rgb="FF000000"/>
        <rFont val="ＭＳ Ｐゴシック"/>
        <family val="3"/>
        <charset val="128"/>
      </rPr>
      <t>以上か。</t>
    </r>
  </si>
  <si>
    <r>
      <rPr>
        <sz val="10"/>
        <color rgb="FF000000"/>
        <rFont val="ＭＳ Ｐゴシック"/>
        <family val="3"/>
        <charset val="128"/>
      </rPr>
      <t>機器に使用されるプラスチック全質量</t>
    </r>
    <r>
      <rPr>
        <sz val="10"/>
        <color rgb="FF000000"/>
        <rFont val="Arial"/>
        <family val="2"/>
      </rPr>
      <t>(</t>
    </r>
    <r>
      <rPr>
        <sz val="10"/>
        <color rgb="FF000000"/>
        <rFont val="ＭＳ Ｐゴシック"/>
        <family val="3"/>
        <charset val="128"/>
      </rPr>
      <t>プリント基板、電子部品を除く</t>
    </r>
    <r>
      <rPr>
        <sz val="10"/>
        <color rgb="FF000000"/>
        <rFont val="Arial"/>
        <family val="2"/>
      </rPr>
      <t>)</t>
    </r>
    <r>
      <rPr>
        <sz val="10"/>
        <color rgb="FF000000"/>
        <rFont val="ＭＳ Ｐゴシック"/>
        <family val="3"/>
        <charset val="128"/>
      </rPr>
      <t>中にバイオベース合成ポリマー含有率が</t>
    </r>
    <r>
      <rPr>
        <sz val="10"/>
        <color rgb="FF000000"/>
        <rFont val="Arial"/>
        <family val="2"/>
      </rPr>
      <t>10%</t>
    </r>
    <r>
      <rPr>
        <sz val="10"/>
        <color rgb="FF000000"/>
        <rFont val="ＭＳ Ｐゴシック"/>
        <family val="3"/>
        <charset val="128"/>
      </rPr>
      <t>以上か。</t>
    </r>
  </si>
  <si>
    <r>
      <rPr>
        <b/>
        <sz val="10"/>
        <color rgb="FF080808"/>
        <rFont val="ＭＳ Ｐゴシック"/>
        <family val="3"/>
        <charset val="128"/>
      </rPr>
      <t>【製品の長寿命化】</t>
    </r>
  </si>
  <si>
    <r>
      <rPr>
        <sz val="10"/>
        <color rgb="FF000000"/>
        <rFont val="ＭＳ Ｐゴシック"/>
        <family val="3"/>
        <charset val="128"/>
      </rPr>
      <t>システムの性能向上または新しい機能の拡張は可能か。</t>
    </r>
  </si>
  <si>
    <r>
      <rPr>
        <sz val="10"/>
        <color rgb="FF000000"/>
        <rFont val="ＭＳ Ｐゴシック"/>
        <family val="3"/>
        <charset val="128"/>
      </rPr>
      <t>機器に取り付けられている電池</t>
    </r>
    <r>
      <rPr>
        <sz val="10"/>
        <color rgb="FF000000"/>
        <rFont val="Arial"/>
        <family val="2"/>
      </rPr>
      <t>(</t>
    </r>
    <r>
      <rPr>
        <sz val="10"/>
        <color rgb="FF000000"/>
        <rFont val="ＭＳ Ｐゴシック"/>
        <family val="3"/>
        <charset val="128"/>
      </rPr>
      <t>内蔵電池</t>
    </r>
    <r>
      <rPr>
        <sz val="10"/>
        <color rgb="FF000000"/>
        <rFont val="Arial"/>
        <family val="2"/>
      </rPr>
      <t>)</t>
    </r>
    <r>
      <rPr>
        <sz val="10"/>
        <color rgb="FF000000"/>
        <rFont val="ＭＳ Ｐゴシック"/>
        <family val="3"/>
        <charset val="128"/>
      </rPr>
      <t>は、その電池が寿命となったときや修理のときなどに実装されているプリント基板などの全体を交換することなく、電池の交換または取り外しが可能か。</t>
    </r>
  </si>
  <si>
    <r>
      <t xml:space="preserve">B. </t>
    </r>
    <r>
      <rPr>
        <b/>
        <sz val="10"/>
        <color rgb="FF080808"/>
        <rFont val="ＭＳ Ｐゴシック"/>
        <family val="3"/>
        <charset val="128"/>
      </rPr>
      <t>リユースの評価</t>
    </r>
  </si>
  <si>
    <r>
      <rPr>
        <b/>
        <sz val="10"/>
        <color rgb="FF080808"/>
        <rFont val="ＭＳ Ｐゴシック"/>
        <family val="3"/>
        <charset val="128"/>
      </rPr>
      <t>【リユース部品の使用可能性】</t>
    </r>
    <r>
      <rPr>
        <b/>
        <sz val="10"/>
        <color rgb="FF080808"/>
        <rFont val="Arial"/>
        <family val="2"/>
      </rPr>
      <t>(</t>
    </r>
    <r>
      <rPr>
        <b/>
        <sz val="10"/>
        <color rgb="FF080808"/>
        <rFont val="ＭＳ Ｐゴシック"/>
        <family val="3"/>
        <charset val="128"/>
      </rPr>
      <t>分解容易性は、「</t>
    </r>
    <r>
      <rPr>
        <b/>
        <sz val="10"/>
        <color rgb="FF080808"/>
        <rFont val="Arial"/>
        <family val="2"/>
      </rPr>
      <t>C.</t>
    </r>
    <r>
      <rPr>
        <b/>
        <sz val="10"/>
        <color rgb="FF080808"/>
        <rFont val="ＭＳ Ｐゴシック"/>
        <family val="3"/>
        <charset val="128"/>
      </rPr>
      <t>リサイクルの評価」に含む</t>
    </r>
    <r>
      <rPr>
        <b/>
        <sz val="10"/>
        <color rgb="FF080808"/>
        <rFont val="Arial"/>
        <family val="2"/>
      </rPr>
      <t>)</t>
    </r>
  </si>
  <si>
    <r>
      <rPr>
        <sz val="10"/>
        <color rgb="FF000000"/>
        <rFont val="ＭＳ Ｐゴシック"/>
        <family val="3"/>
        <charset val="128"/>
      </rPr>
      <t>再生されたアッセンブリーなどは組み込み可能か。</t>
    </r>
  </si>
  <si>
    <r>
      <rPr>
        <b/>
        <sz val="10"/>
        <color rgb="FF080808"/>
        <rFont val="ＭＳ Ｐゴシック"/>
        <family val="3"/>
        <charset val="128"/>
      </rPr>
      <t>【リユースの判定基準】</t>
    </r>
  </si>
  <si>
    <r>
      <rPr>
        <sz val="10"/>
        <color rgb="FF000000"/>
        <rFont val="ＭＳ Ｐゴシック"/>
        <family val="3"/>
        <charset val="128"/>
      </rPr>
      <t>ユニットや部品の寿命</t>
    </r>
    <r>
      <rPr>
        <sz val="10"/>
        <color rgb="FF000000"/>
        <rFont val="Arial"/>
        <family val="2"/>
      </rPr>
      <t>(MTBF)</t>
    </r>
    <r>
      <rPr>
        <sz val="10"/>
        <color rgb="FF000000"/>
        <rFont val="ＭＳ Ｐゴシック"/>
        <family val="3"/>
        <charset val="128"/>
      </rPr>
      <t>または製造年月を把握しているか。</t>
    </r>
  </si>
  <si>
    <r>
      <t xml:space="preserve">C. </t>
    </r>
    <r>
      <rPr>
        <b/>
        <sz val="10"/>
        <color rgb="FF080808"/>
        <rFont val="ＭＳ Ｐゴシック"/>
        <family val="3"/>
        <charset val="128"/>
      </rPr>
      <t>リサイクルの評価</t>
    </r>
  </si>
  <si>
    <r>
      <rPr>
        <b/>
        <sz val="10"/>
        <color rgb="FF080808"/>
        <rFont val="ＭＳ Ｐゴシック"/>
        <family val="3"/>
        <charset val="128"/>
      </rPr>
      <t>【リサイクルが可能な材料、部品の選択】</t>
    </r>
  </si>
  <si>
    <r>
      <rPr>
        <sz val="10"/>
        <color rgb="FF000000"/>
        <rFont val="ＭＳ Ｐゴシック"/>
        <family val="3"/>
        <charset val="128"/>
      </rPr>
      <t>個々のプラスチック部品は、</t>
    </r>
    <r>
      <rPr>
        <sz val="10"/>
        <color rgb="FF000000"/>
        <rFont val="Arial"/>
        <family val="2"/>
      </rPr>
      <t>2</t>
    </r>
    <r>
      <rPr>
        <sz val="10"/>
        <color rgb="FF000000"/>
        <rFont val="ＭＳ Ｐゴシック"/>
        <family val="3"/>
        <charset val="128"/>
      </rPr>
      <t>種類以下の互いに分離可能なポリマーまたはポリマーブレンドで構成されているか。</t>
    </r>
  </si>
  <si>
    <r>
      <rPr>
        <sz val="10"/>
        <color theme="1"/>
        <rFont val="ＭＳ Ｐゴシック"/>
        <family val="3"/>
        <charset val="128"/>
      </rPr>
      <t>部品は、機能を損なわない範囲で金属材料およびプラスチック材料を統一しているか。</t>
    </r>
  </si>
  <si>
    <r>
      <rPr>
        <sz val="10"/>
        <color rgb="FF000000"/>
        <rFont val="ＭＳ Ｐゴシック"/>
        <family val="3"/>
        <charset val="128"/>
      </rPr>
      <t>プラスチック部品は、除去工程が必要な金属塗装</t>
    </r>
    <r>
      <rPr>
        <sz val="10"/>
        <color rgb="FF000000"/>
        <rFont val="Arial"/>
        <family val="2"/>
      </rPr>
      <t>(</t>
    </r>
    <r>
      <rPr>
        <sz val="10"/>
        <color rgb="FF000000"/>
        <rFont val="ＭＳ Ｐゴシック"/>
        <family val="3"/>
        <charset val="128"/>
      </rPr>
      <t>金属メッキ、導電塗装</t>
    </r>
    <r>
      <rPr>
        <sz val="10"/>
        <color rgb="FF000000"/>
        <rFont val="Arial"/>
        <family val="2"/>
      </rPr>
      <t>)</t>
    </r>
    <r>
      <rPr>
        <sz val="10"/>
        <color rgb="FF000000"/>
        <rFont val="ＭＳ Ｐゴシック"/>
        <family val="3"/>
        <charset val="128"/>
      </rPr>
      <t>を回避していること。プラスチック部品への直接的な印刷は必要最小限</t>
    </r>
    <r>
      <rPr>
        <sz val="10"/>
        <color rgb="FF000000"/>
        <rFont val="Arial"/>
        <family val="2"/>
      </rPr>
      <t>(</t>
    </r>
    <r>
      <rPr>
        <sz val="10"/>
        <color rgb="FF000000"/>
        <rFont val="ＭＳ Ｐゴシック"/>
        <family val="3"/>
        <charset val="128"/>
      </rPr>
      <t>例：製造者名</t>
    </r>
    <r>
      <rPr>
        <sz val="10"/>
        <color rgb="FF000000"/>
        <rFont val="Arial"/>
        <family val="2"/>
      </rPr>
      <t>)</t>
    </r>
    <r>
      <rPr>
        <sz val="10"/>
        <color rgb="FF000000"/>
        <rFont val="ＭＳ Ｐゴシック"/>
        <family val="3"/>
        <charset val="128"/>
      </rPr>
      <t>に限定されているか。</t>
    </r>
  </si>
  <si>
    <r>
      <rPr>
        <sz val="10"/>
        <color rgb="FF080808"/>
        <rFont val="ＭＳ Ｐゴシック"/>
        <family val="3"/>
        <charset val="128"/>
      </rPr>
      <t>プラスチック製筺体部品は塗装、樹脂コーティング、</t>
    </r>
    <r>
      <rPr>
        <sz val="10"/>
        <color rgb="FF080808"/>
        <rFont val="Arial"/>
        <family val="2"/>
      </rPr>
      <t>UV</t>
    </r>
    <r>
      <rPr>
        <sz val="10"/>
        <color rgb="FF080808"/>
        <rFont val="ＭＳ Ｐゴシック"/>
        <family val="3"/>
        <charset val="128"/>
      </rPr>
      <t>コーティングなどの表面加工を回避しているか。</t>
    </r>
  </si>
  <si>
    <r>
      <rPr>
        <b/>
        <sz val="10"/>
        <color rgb="FF080808"/>
        <rFont val="ＭＳ Ｐゴシック"/>
        <family val="3"/>
        <charset val="128"/>
      </rPr>
      <t>【解体、分離が容易な構造】</t>
    </r>
  </si>
  <si>
    <r>
      <rPr>
        <sz val="10"/>
        <color rgb="FF000000"/>
        <rFont val="ＭＳ Ｐゴシック"/>
        <family val="3"/>
        <charset val="128"/>
      </rPr>
      <t>プリント基板や光学ドライブ装置などのアッセンブリーは、シャーシ、筐体、および他のアッセンブリーから分離可能か。また、アッセンブリー同士は、分離可能かまたは分離補助部により結合されているか。</t>
    </r>
  </si>
  <si>
    <r>
      <rPr>
        <sz val="10"/>
        <color rgb="FF000000"/>
        <rFont val="ＭＳ Ｐゴシック"/>
        <family val="3"/>
        <charset val="128"/>
      </rPr>
      <t>分離すべき結合箇所は容易に見つけられるか。</t>
    </r>
  </si>
  <si>
    <r>
      <rPr>
        <sz val="10"/>
        <color theme="1"/>
        <rFont val="ＭＳ Ｐゴシック"/>
        <family val="3"/>
        <charset val="128"/>
      </rPr>
      <t>金属インサート成型部品</t>
    </r>
    <r>
      <rPr>
        <sz val="10"/>
        <color rgb="FF000000"/>
        <rFont val="ＭＳ Ｐゴシック"/>
        <family val="3"/>
        <charset val="128"/>
      </rPr>
      <t>の使用がないか。</t>
    </r>
  </si>
  <si>
    <r>
      <rPr>
        <sz val="10"/>
        <color theme="1"/>
        <rFont val="ＭＳ Ｐゴシック"/>
        <family val="3"/>
        <charset val="128"/>
      </rPr>
      <t>プラスチック部</t>
    </r>
    <r>
      <rPr>
        <sz val="10"/>
        <color rgb="FF000000"/>
        <rFont val="ＭＳ Ｐゴシック"/>
        <family val="3"/>
        <charset val="128"/>
      </rPr>
      <t>品同士は、一般的な工具で分離ができない接着・溶着・カシメで結合されていないか。</t>
    </r>
  </si>
  <si>
    <r>
      <rPr>
        <sz val="10"/>
        <color theme="1"/>
        <rFont val="ＭＳ Ｐゴシック"/>
        <family val="3"/>
        <charset val="128"/>
      </rPr>
      <t>分解作業は一人の人間で行えるか。</t>
    </r>
  </si>
  <si>
    <r>
      <rPr>
        <sz val="10"/>
        <color rgb="FF000000"/>
        <rFont val="ＭＳ Ｐゴシック"/>
        <family val="3"/>
        <charset val="128"/>
      </rPr>
      <t>リサイクルのための分解は一般的な工具だけでできるか。</t>
    </r>
  </si>
  <si>
    <r>
      <rPr>
        <sz val="10"/>
        <color rgb="FF000000"/>
        <rFont val="ＭＳ Ｐゴシック"/>
        <family val="3"/>
        <charset val="128"/>
      </rPr>
      <t>取り外しねじは、</t>
    </r>
    <r>
      <rPr>
        <sz val="10"/>
        <color rgb="FF000000"/>
        <rFont val="Arial"/>
        <family val="2"/>
      </rPr>
      <t>3</t>
    </r>
    <r>
      <rPr>
        <sz val="10"/>
        <color rgb="FF000000"/>
        <rFont val="ＭＳ Ｐゴシック"/>
        <family val="3"/>
        <charset val="128"/>
      </rPr>
      <t>種類</t>
    </r>
    <r>
      <rPr>
        <sz val="10"/>
        <color rgb="FF000000"/>
        <rFont val="Arial"/>
        <family val="2"/>
      </rPr>
      <t>(</t>
    </r>
    <r>
      <rPr>
        <sz val="10"/>
        <color rgb="FF000000"/>
        <rFont val="ＭＳ Ｐゴシック"/>
        <family val="3"/>
        <charset val="128"/>
      </rPr>
      <t>サイズ</t>
    </r>
    <r>
      <rPr>
        <sz val="10"/>
        <color rgb="FF000000"/>
        <rFont val="Arial"/>
        <family val="2"/>
      </rPr>
      <t>)</t>
    </r>
    <r>
      <rPr>
        <sz val="10"/>
        <color rgb="FF000000"/>
        <rFont val="ＭＳ Ｐゴシック"/>
        <family val="3"/>
        <charset val="128"/>
      </rPr>
      <t>のドライバーで分解が可能か。</t>
    </r>
  </si>
  <si>
    <r>
      <rPr>
        <sz val="10"/>
        <color rgb="FF000000"/>
        <rFont val="ＭＳ Ｐゴシック"/>
        <family val="3"/>
        <charset val="128"/>
      </rPr>
      <t>ねじの本数は、削減を考慮して設計されているか。具体的には、ねじの本数を把握しているか。</t>
    </r>
  </si>
  <si>
    <r>
      <rPr>
        <b/>
        <sz val="10"/>
        <color rgb="FF080808"/>
        <rFont val="ＭＳ Ｐゴシック"/>
        <family val="3"/>
        <charset val="128"/>
      </rPr>
      <t>【分別の容易性】</t>
    </r>
  </si>
  <si>
    <r>
      <rPr>
        <sz val="10"/>
        <color rgb="FF000000"/>
        <rFont val="ＭＳ Ｐゴシック"/>
        <family val="3"/>
        <charset val="128"/>
      </rPr>
      <t>隠しねじは使用していないか。</t>
    </r>
  </si>
  <si>
    <r>
      <rPr>
        <sz val="10"/>
        <color rgb="FF000000"/>
        <rFont val="ＭＳ Ｐゴシック"/>
        <family val="3"/>
        <charset val="128"/>
      </rPr>
      <t>二次電池は、一般社団法人電池工業会「小形充電式電池の識別表示ガイドライン」に従って表示を行っているか。</t>
    </r>
  </si>
  <si>
    <r>
      <rPr>
        <b/>
        <sz val="10"/>
        <color theme="1"/>
        <rFont val="ＭＳ Ｐゴシック"/>
        <family val="3"/>
        <charset val="128"/>
      </rPr>
      <t>【高品位なリサイクルを実現するための表示】</t>
    </r>
  </si>
  <si>
    <r>
      <t>25g</t>
    </r>
    <r>
      <rPr>
        <sz val="10"/>
        <color rgb="FF000000"/>
        <rFont val="ＭＳ Ｐゴシック"/>
        <family val="3"/>
        <charset val="128"/>
      </rPr>
      <t>以上のプラスチック製筐体部品には、プラスチック素材の詳細を示したグレード表示</t>
    </r>
    <r>
      <rPr>
        <sz val="10"/>
        <color rgb="FF000000"/>
        <rFont val="Arial"/>
        <family val="2"/>
      </rPr>
      <t>(</t>
    </r>
    <r>
      <rPr>
        <sz val="10"/>
        <color rgb="FF000000"/>
        <rFont val="ＭＳ Ｐゴシック"/>
        <family val="3"/>
        <charset val="128"/>
      </rPr>
      <t>樹脂製造元、商品名、製造番号など</t>
    </r>
    <r>
      <rPr>
        <sz val="10"/>
        <color rgb="FF000000"/>
        <rFont val="Arial"/>
        <family val="2"/>
      </rPr>
      <t>)</t>
    </r>
    <r>
      <rPr>
        <sz val="10"/>
        <color rgb="FF000000"/>
        <rFont val="ＭＳ Ｐゴシック"/>
        <family val="3"/>
        <charset val="128"/>
      </rPr>
      <t>を材質表示とともに表示しているか。</t>
    </r>
  </si>
  <si>
    <r>
      <t xml:space="preserve">D. </t>
    </r>
    <r>
      <rPr>
        <b/>
        <sz val="10"/>
        <color rgb="FF080808"/>
        <rFont val="ＭＳ Ｐゴシック"/>
        <family val="3"/>
        <charset val="128"/>
      </rPr>
      <t>処理容易性の評価</t>
    </r>
  </si>
  <si>
    <r>
      <rPr>
        <b/>
        <sz val="10"/>
        <color theme="1"/>
        <rFont val="ＭＳ Ｐゴシック"/>
        <family val="3"/>
        <charset val="128"/>
      </rPr>
      <t>【プロセスの記録、手順の文書化】</t>
    </r>
  </si>
  <si>
    <r>
      <rPr>
        <sz val="10"/>
        <color rgb="FF000000"/>
        <rFont val="ＭＳ Ｐゴシック"/>
        <family val="3"/>
        <charset val="128"/>
      </rPr>
      <t>製造事業者は上記</t>
    </r>
    <r>
      <rPr>
        <sz val="10"/>
        <color rgb="FF000000"/>
        <rFont val="Arial"/>
        <family val="2"/>
      </rPr>
      <t>14</t>
    </r>
    <r>
      <rPr>
        <sz val="10"/>
        <color rgb="FF000000"/>
        <rFont val="ＭＳ Ｐゴシック"/>
        <family val="3"/>
        <charset val="128"/>
      </rPr>
      <t>から</t>
    </r>
    <r>
      <rPr>
        <sz val="10"/>
        <color rgb="FF000000"/>
        <rFont val="Arial"/>
        <family val="2"/>
      </rPr>
      <t>26</t>
    </r>
    <r>
      <rPr>
        <sz val="10"/>
        <color rgb="FF000000"/>
        <rFont val="ＭＳ Ｐゴシック"/>
        <family val="3"/>
        <charset val="128"/>
      </rPr>
      <t>に従って、試し分解を行い、記録したか。</t>
    </r>
  </si>
  <si>
    <r>
      <rPr>
        <sz val="10"/>
        <color rgb="FF080808"/>
        <rFont val="ＭＳ Ｐゴシック"/>
        <family val="3"/>
        <charset val="128"/>
      </rPr>
      <t>処理に関する情報開示として、分解手順や保守、修理の方法が記載された文書が整備されているか。</t>
    </r>
  </si>
  <si>
    <r>
      <rPr>
        <b/>
        <sz val="10"/>
        <color theme="1"/>
        <rFont val="ＭＳ Ｐゴシック"/>
        <family val="3"/>
        <charset val="128"/>
      </rPr>
      <t>【リサイクルの高度化】</t>
    </r>
  </si>
  <si>
    <r>
      <rPr>
        <sz val="10"/>
        <color theme="1"/>
        <rFont val="ＭＳ Ｐゴシック"/>
        <family val="3"/>
        <charset val="128"/>
      </rPr>
      <t>表</t>
    </r>
    <r>
      <rPr>
        <sz val="10"/>
        <color theme="1"/>
        <rFont val="Arial"/>
        <family val="2"/>
      </rPr>
      <t>1</t>
    </r>
    <r>
      <rPr>
        <sz val="10"/>
        <color theme="1"/>
        <rFont val="ＭＳ Ｐゴシック"/>
        <family val="3"/>
        <charset val="128"/>
      </rPr>
      <t>で規定する希少金属類以外の希少金属について、希少金属類</t>
    </r>
    <r>
      <rPr>
        <sz val="10"/>
        <color theme="1"/>
        <rFont val="Arial"/>
        <family val="2"/>
      </rPr>
      <t>2</t>
    </r>
    <r>
      <rPr>
        <sz val="10"/>
        <color theme="1"/>
        <rFont val="ＭＳ Ｐゴシック"/>
        <family val="3"/>
        <charset val="128"/>
      </rPr>
      <t>元素以上に対して、その元素が含まれる部品を</t>
    </r>
    <r>
      <rPr>
        <sz val="10"/>
        <color rgb="FF000000"/>
        <rFont val="ＭＳ Ｐゴシック"/>
        <family val="3"/>
        <charset val="128"/>
      </rPr>
      <t>把握しているか。</t>
    </r>
  </si>
  <si>
    <r>
      <rPr>
        <b/>
        <sz val="10"/>
        <color theme="1"/>
        <rFont val="ＭＳ Ｐゴシック"/>
        <family val="3"/>
        <charset val="128"/>
      </rPr>
      <t>【グリーン購入法への適合状況】</t>
    </r>
  </si>
  <si>
    <r>
      <rPr>
        <sz val="10"/>
        <color rgb="FF000000"/>
        <rFont val="ＭＳ Ｐゴシック"/>
        <family val="3"/>
        <charset val="128"/>
      </rPr>
      <t>一般行政事務用専用のノートパソコンの場合にあっては、搭載機器・機能の簡素化がなされているか。</t>
    </r>
  </si>
  <si>
    <r>
      <rPr>
        <sz val="10"/>
        <color rgb="FF000000"/>
        <rFont val="ＭＳ Ｐゴシック"/>
        <family val="3"/>
        <charset val="128"/>
      </rPr>
      <t>一般行政事務用専用のノートパソコンにあっては、二次電池</t>
    </r>
    <r>
      <rPr>
        <sz val="10"/>
        <color rgb="FF000000"/>
        <rFont val="Arial"/>
        <family val="2"/>
      </rPr>
      <t>(</t>
    </r>
    <r>
      <rPr>
        <sz val="10"/>
        <color rgb="FF000000"/>
        <rFont val="ＭＳ Ｐゴシック"/>
        <family val="3"/>
        <charset val="128"/>
      </rPr>
      <t>バッテリ</t>
    </r>
    <r>
      <rPr>
        <sz val="10"/>
        <color rgb="FF000000"/>
        <rFont val="Arial"/>
        <family val="2"/>
      </rPr>
      <t>)</t>
    </r>
    <r>
      <rPr>
        <sz val="10"/>
        <color rgb="FF000000"/>
        <rFont val="ＭＳ Ｐゴシック"/>
        <family val="3"/>
        <charset val="128"/>
      </rPr>
      <t>の駆動時間が必要以上に長くないか。</t>
    </r>
  </si>
  <si>
    <r>
      <rPr>
        <sz val="10"/>
        <color theme="1"/>
        <rFont val="ＭＳ Ｐゴシック"/>
        <family val="3"/>
        <charset val="128"/>
      </rPr>
      <t>機器に含まれる希少金属類</t>
    </r>
    <r>
      <rPr>
        <sz val="10"/>
        <color theme="1"/>
        <rFont val="Arial"/>
        <family val="2"/>
      </rPr>
      <t>(</t>
    </r>
    <r>
      <rPr>
        <u/>
        <sz val="10"/>
        <color theme="1"/>
        <rFont val="ＭＳ Ｐゴシック"/>
        <family val="3"/>
        <charset val="128"/>
      </rPr>
      <t>タンタル</t>
    </r>
    <r>
      <rPr>
        <sz val="10"/>
        <color theme="1"/>
        <rFont val="Arial"/>
        <family val="2"/>
      </rPr>
      <t>)</t>
    </r>
    <r>
      <rPr>
        <sz val="10"/>
        <color theme="1"/>
        <rFont val="ＭＳ Ｐゴシック"/>
        <family val="3"/>
        <charset val="128"/>
      </rPr>
      <t>のリサイクルを容易にするために、希少金属類が多く含まれる部品を特定し、その結果を再生事業者</t>
    </r>
    <r>
      <rPr>
        <sz val="10"/>
        <color theme="1"/>
        <rFont val="Arial"/>
        <family val="2"/>
      </rPr>
      <t>(</t>
    </r>
    <r>
      <rPr>
        <sz val="10"/>
        <color theme="1"/>
        <rFont val="ＭＳ Ｐゴシック"/>
        <family val="3"/>
        <charset val="128"/>
      </rPr>
      <t>リサイクラー</t>
    </r>
    <r>
      <rPr>
        <sz val="10"/>
        <color theme="1"/>
        <rFont val="Arial"/>
        <family val="2"/>
      </rPr>
      <t>)</t>
    </r>
    <r>
      <rPr>
        <sz val="10"/>
        <color theme="1"/>
        <rFont val="ＭＳ Ｐゴシック"/>
        <family val="3"/>
        <charset val="128"/>
      </rPr>
      <t>に提供できる体制</t>
    </r>
    <r>
      <rPr>
        <sz val="10"/>
        <color theme="1"/>
        <rFont val="Arial"/>
        <family val="2"/>
      </rPr>
      <t>(</t>
    </r>
    <r>
      <rPr>
        <sz val="10"/>
        <color theme="1"/>
        <rFont val="ＭＳ Ｐゴシック"/>
        <family val="3"/>
        <charset val="128"/>
      </rPr>
      <t>情報提供、部品の識別容易性等</t>
    </r>
    <r>
      <rPr>
        <sz val="10"/>
        <color theme="1"/>
        <rFont val="Arial"/>
        <family val="2"/>
      </rPr>
      <t>)</t>
    </r>
    <r>
      <rPr>
        <sz val="10"/>
        <color theme="1"/>
        <rFont val="ＭＳ Ｐゴシック"/>
        <family val="3"/>
        <charset val="128"/>
      </rPr>
      <t>にあるか。
具体的には、特に希少金属類を多く含む部品として表</t>
    </r>
    <r>
      <rPr>
        <sz val="10"/>
        <color theme="1"/>
        <rFont val="Arial"/>
        <family val="2"/>
      </rPr>
      <t>1</t>
    </r>
    <r>
      <rPr>
        <sz val="10"/>
        <color theme="1"/>
        <rFont val="ＭＳ Ｐゴシック"/>
        <family val="3"/>
        <charset val="128"/>
      </rPr>
      <t>を確認しているか。</t>
    </r>
    <phoneticPr fontId="1"/>
  </si>
  <si>
    <r>
      <rPr>
        <sz val="10"/>
        <color theme="1"/>
        <rFont val="ＭＳ Ｐゴシック"/>
        <family val="3"/>
        <charset val="128"/>
      </rPr>
      <t>機器に含まれる希少金属類</t>
    </r>
    <r>
      <rPr>
        <sz val="10"/>
        <color theme="1"/>
        <rFont val="Arial"/>
        <family val="2"/>
      </rPr>
      <t>(</t>
    </r>
    <r>
      <rPr>
        <u/>
        <sz val="10"/>
        <color theme="1"/>
        <rFont val="ＭＳ Ｐゴシック"/>
        <family val="3"/>
        <charset val="128"/>
      </rPr>
      <t>ネオジム、ジスプロシウム、コバルト、タングステン</t>
    </r>
    <r>
      <rPr>
        <sz val="10"/>
        <color theme="1"/>
        <rFont val="Arial"/>
        <family val="2"/>
      </rPr>
      <t>)</t>
    </r>
    <r>
      <rPr>
        <sz val="10"/>
        <color theme="1"/>
        <rFont val="ＭＳ Ｐゴシック"/>
        <family val="3"/>
        <charset val="128"/>
      </rPr>
      <t>のリサイクルを容易にするために、希少金属類が多く含まれる部品を特定し、その結果を再生事業者</t>
    </r>
    <r>
      <rPr>
        <sz val="10"/>
        <color theme="1"/>
        <rFont val="Arial"/>
        <family val="2"/>
      </rPr>
      <t>(</t>
    </r>
    <r>
      <rPr>
        <sz val="10"/>
        <color theme="1"/>
        <rFont val="ＭＳ Ｐゴシック"/>
        <family val="3"/>
        <charset val="128"/>
      </rPr>
      <t>リサイクラー</t>
    </r>
    <r>
      <rPr>
        <sz val="10"/>
        <color theme="1"/>
        <rFont val="Arial"/>
        <family val="2"/>
      </rPr>
      <t>)</t>
    </r>
    <r>
      <rPr>
        <sz val="10"/>
        <color theme="1"/>
        <rFont val="ＭＳ Ｐゴシック"/>
        <family val="3"/>
        <charset val="128"/>
      </rPr>
      <t>に提供できる体制</t>
    </r>
    <r>
      <rPr>
        <sz val="10"/>
        <color theme="1"/>
        <rFont val="Arial"/>
        <family val="2"/>
      </rPr>
      <t>(</t>
    </r>
    <r>
      <rPr>
        <sz val="10"/>
        <color theme="1"/>
        <rFont val="ＭＳ Ｐゴシック"/>
        <family val="3"/>
        <charset val="128"/>
      </rPr>
      <t>情報提供、部品の識別容易性等</t>
    </r>
    <r>
      <rPr>
        <sz val="10"/>
        <color theme="1"/>
        <rFont val="Arial"/>
        <family val="2"/>
      </rPr>
      <t>)</t>
    </r>
    <r>
      <rPr>
        <sz val="10"/>
        <color theme="1"/>
        <rFont val="ＭＳ Ｐゴシック"/>
        <family val="3"/>
        <charset val="128"/>
      </rPr>
      <t>にあるか。
具体的には、特に希少金属類を多く含む部品として表</t>
    </r>
    <r>
      <rPr>
        <sz val="10"/>
        <color theme="1"/>
        <rFont val="Arial"/>
        <family val="2"/>
      </rPr>
      <t>1</t>
    </r>
    <r>
      <rPr>
        <sz val="10"/>
        <color theme="1"/>
        <rFont val="ＭＳ Ｐゴシック"/>
        <family val="3"/>
        <charset val="128"/>
      </rPr>
      <t>を確認しているか。</t>
    </r>
    <phoneticPr fontId="1"/>
  </si>
  <si>
    <r>
      <rPr>
        <sz val="10"/>
        <color rgb="FF000000"/>
        <rFont val="ＭＳ Ｐゴシック"/>
        <family val="3"/>
        <charset val="128"/>
      </rPr>
      <t>筺体のプラスチック部品に取り付けられた取り外しねじは、探しやすいか。具体的にはねじ近傍のプラスチック部品にねじ位置を表示しているか。ただし、重さ</t>
    </r>
    <r>
      <rPr>
        <sz val="10"/>
        <color rgb="FF000000"/>
        <rFont val="Arial"/>
        <family val="2"/>
      </rPr>
      <t>25g</t>
    </r>
    <r>
      <rPr>
        <sz val="10"/>
        <color rgb="FF000000"/>
        <rFont val="ＭＳ Ｐゴシック"/>
        <family val="3"/>
        <charset val="128"/>
      </rPr>
      <t>未満のプラスチック部品、または平らな部分の面積が</t>
    </r>
    <r>
      <rPr>
        <sz val="10"/>
        <color rgb="FF000000"/>
        <rFont val="Arial"/>
        <family val="2"/>
      </rPr>
      <t>200mm</t>
    </r>
    <r>
      <rPr>
        <vertAlign val="superscript"/>
        <sz val="10"/>
        <color rgb="FF000000"/>
        <rFont val="Arial"/>
        <family val="2"/>
      </rPr>
      <t>2</t>
    </r>
    <r>
      <rPr>
        <sz val="10"/>
        <color rgb="FF000000"/>
        <rFont val="ＭＳ Ｐゴシック"/>
        <family val="3"/>
        <charset val="128"/>
      </rPr>
      <t>未満の部品への表示はこの限りではない。
【例】</t>
    </r>
    <phoneticPr fontId="1"/>
  </si>
  <si>
    <r>
      <rPr>
        <sz val="10"/>
        <color rgb="FF000000"/>
        <rFont val="ＭＳ Ｐゴシック"/>
        <family val="3"/>
        <charset val="128"/>
      </rPr>
      <t>プラスチック部品は、</t>
    </r>
    <r>
      <rPr>
        <sz val="10"/>
        <color rgb="FF000000"/>
        <rFont val="Arial"/>
        <family val="2"/>
      </rPr>
      <t>ISO1043-1</t>
    </r>
    <r>
      <rPr>
        <sz val="10"/>
        <color rgb="FF000000"/>
        <rFont val="ＭＳ Ｐゴシック"/>
        <family val="3"/>
        <charset val="128"/>
      </rPr>
      <t>～</t>
    </r>
    <r>
      <rPr>
        <sz val="10"/>
        <color rgb="FF000000"/>
        <rFont val="Arial"/>
        <family val="2"/>
      </rPr>
      <t>4(</t>
    </r>
    <r>
      <rPr>
        <sz val="10"/>
        <color rgb="FF000000"/>
        <rFont val="ＭＳ Ｐゴシック"/>
        <family val="3"/>
        <charset val="128"/>
      </rPr>
      <t>一致規格</t>
    </r>
    <r>
      <rPr>
        <sz val="10"/>
        <color rgb="FF000000"/>
        <rFont val="Arial"/>
        <family val="2"/>
      </rPr>
      <t>JIS K 6899-1</t>
    </r>
    <r>
      <rPr>
        <sz val="10"/>
        <color rgb="FF000000"/>
        <rFont val="ＭＳ Ｐゴシック"/>
        <family val="3"/>
        <charset val="128"/>
      </rPr>
      <t>～</t>
    </r>
    <r>
      <rPr>
        <sz val="10"/>
        <color rgb="FF000000"/>
        <rFont val="Arial"/>
        <family val="2"/>
      </rPr>
      <t>4)</t>
    </r>
    <r>
      <rPr>
        <sz val="10"/>
        <color rgb="FF000000"/>
        <rFont val="ＭＳ Ｐゴシック"/>
        <family val="3"/>
        <charset val="128"/>
      </rPr>
      <t>の考慮のもとで</t>
    </r>
    <r>
      <rPr>
        <sz val="10"/>
        <color rgb="FF000000"/>
        <rFont val="Arial"/>
        <family val="2"/>
      </rPr>
      <t>ISO11469 (</t>
    </r>
    <r>
      <rPr>
        <sz val="10"/>
        <color rgb="FF000000"/>
        <rFont val="ＭＳ Ｐゴシック"/>
        <family val="3"/>
        <charset val="128"/>
      </rPr>
      <t>同等規格</t>
    </r>
    <r>
      <rPr>
        <sz val="10"/>
        <color rgb="FF000000"/>
        <rFont val="Arial"/>
        <family val="2"/>
      </rPr>
      <t>-JIS K 6999)</t>
    </r>
    <r>
      <rPr>
        <sz val="10"/>
        <color rgb="FF000000"/>
        <rFont val="ＭＳ Ｐゴシック"/>
        <family val="3"/>
        <charset val="128"/>
      </rPr>
      <t>によるマーキングがなされているか。ただし、重さ</t>
    </r>
    <r>
      <rPr>
        <sz val="10"/>
        <color rgb="FF000000"/>
        <rFont val="Arial"/>
        <family val="2"/>
      </rPr>
      <t>25g</t>
    </r>
    <r>
      <rPr>
        <sz val="10"/>
        <color rgb="FF000000"/>
        <rFont val="ＭＳ Ｐゴシック"/>
        <family val="3"/>
        <charset val="128"/>
      </rPr>
      <t>未満の部品または平らな部分の面積が</t>
    </r>
    <r>
      <rPr>
        <sz val="10"/>
        <color rgb="FF000000"/>
        <rFont val="Arial"/>
        <family val="2"/>
      </rPr>
      <t>200mm2</t>
    </r>
    <r>
      <rPr>
        <sz val="10"/>
        <color rgb="FF000000"/>
        <rFont val="ＭＳ Ｐゴシック"/>
        <family val="3"/>
        <charset val="128"/>
      </rPr>
      <t>未満の部品、または透明部品への表示はこの限りではない。
ただし、重さ</t>
    </r>
    <r>
      <rPr>
        <sz val="10"/>
        <color rgb="FF000000"/>
        <rFont val="Arial"/>
        <family val="2"/>
      </rPr>
      <t>25g</t>
    </r>
    <r>
      <rPr>
        <sz val="10"/>
        <color rgb="FF000000"/>
        <rFont val="ＭＳ Ｐゴシック"/>
        <family val="3"/>
        <charset val="128"/>
      </rPr>
      <t>未満の部品または平らな部分の面積が</t>
    </r>
    <r>
      <rPr>
        <sz val="10"/>
        <color rgb="FF000000"/>
        <rFont val="Arial"/>
        <family val="2"/>
      </rPr>
      <t>200mm2</t>
    </r>
    <r>
      <rPr>
        <sz val="10"/>
        <color rgb="FF000000"/>
        <rFont val="ＭＳ Ｐゴシック"/>
        <family val="3"/>
        <charset val="128"/>
      </rPr>
      <t>未満の部品、または透明部品への表示はこの限りではない。</t>
    </r>
    <phoneticPr fontId="1"/>
  </si>
  <si>
    <t>解説</t>
  </si>
  <si>
    <t>システム性能の向上により製品寿命の延長が可能となる。具体的には、CPU、光学ドライブ、HDD、メインメモリなどのアップグレード、拡張スロットの有無などが挙げられる。新しい機能の拡張とは、例えばテレビチューナーなどの機能を組み込むことができることを指す。本項はUSBポートなどにより、外付けの機器の使用による性能向上も含まれる。</t>
  </si>
  <si>
    <t>電池の寿命時に電池交換がし易い構造であることは、機器やプリント基板などの廃棄を回避し、長寿命に繋がる。本項は修理時に事業者によって電池が交換できる場合も本項を適用とみなす。</t>
  </si>
  <si>
    <t>製造事業者は、再生された部品をスペアパーツあるいはETN(equivalent to new)部品として機器に組み込み可能であることが望ましい。「ETN部品」とは新品と同等の再使用部品をさす。審査では、スペックとして組込可能であるかを確認する。</t>
  </si>
  <si>
    <t>リユースの判定には、リユース対象備品等の寿命予測や信頼性評価方法の確立が重要であり、各ユニットや部品の製造年月の把握が重要である。</t>
  </si>
  <si>
    <t>高品位の材料としてリサイクルをするためには、材質表示がないと、その部分を打ち抜きして処理するか、低品位の材料としてリサイクルされる。ラベル剥がし作業は非常に手間がかかる。そのため、「家電製品のプラスチック等部品の表示およびリサイクルマークのガイドライン」では、ラベル等の材質表示、ラベル等の貼り付けるプラスチック部品と同材料化(相溶化)が望ましいとされている。</t>
  </si>
  <si>
    <t>材料の種類が少なければ少ないほど、分離および活用の工程は効率が向上する。この要求は再使用部品であることが証明された部品には適用しない。</t>
  </si>
  <si>
    <t>表面に大面積の塗料層があるプラスチック部品は、リサイクルされる場合、除去工程が必要となる。レーザマーキングなどは本項目に示す「印刷」に含まない。プラスチック部品と同一原料の塗料などは本項目を適用しない。</t>
  </si>
  <si>
    <t>筺体部品の再生工程での廃棄物の発生削減、リサイクル性の向上に意義がある。</t>
  </si>
  <si>
    <t>例えば、アンダーカット角度が90°あるいはそれ以上の場合には、任意の数の同じ結合方向のスナップ結合を同時に結合することはできるが、これを解くことは常に可能とは限らない。この要求は、分解作業で3つ以上のスナップ結合が同時に解かれなければならない場合には、満足されていないと見なされる。</t>
  </si>
  <si>
    <t>結合要素が標準化され、統一化されていると、分解工数が少なくて済む。工具の交換が少なければ少ないほど、組み付けと分解は簡単になり、解体に伴う作業時間が短縮できる。</t>
  </si>
  <si>
    <t>プラスチックのマーキングはすべてのリサイクル企業にプラスチック材料の種類毎の選別を可能にする。</t>
  </si>
  <si>
    <t>手分解で分解するときに、ねじを探索し易くすることで、作業効率がアップする。</t>
  </si>
  <si>
    <t>隠しねじを使用している場合、分解時に隠しねじを探す時間が余分にかかる。</t>
  </si>
  <si>
    <t>高品位なマテリアルリサイクルを促進するために、プラスチック素材の詳細を示したグレード表示が「パーソナルコンピュータの環境設計アセスメントガイドライン」で推奨されている。</t>
  </si>
  <si>
    <t>希少金属類のリサイクルを行うために、製品設計の段階で情報を把握しておくことが望ましい。本項では含有量の把握までは要求事項に含まれないが、併せて把握することが推奨される。</t>
  </si>
  <si>
    <t>機器の減量化・減容化は、資源の節約に繋がる。ただし、機器の減量化・減容化は製品強度にも関連し、長期使用性を損なわないように設計することが重要である。</t>
  </si>
  <si>
    <t>重要な結合は筐体とシャーシ間およびシャーシと電気・電子アッセンブリー間の結合である。それらの分離可能性はアッセンブリーと材料の分別された使用／活用のためおよび有害物質を含む部品の速やかで確実な除去のための前提条件である。接着される銘板(例えば、企業のロゴやラベル)も対象となる。「分離補助部」とは例えば、予定破壊箇所を指す。</t>
  </si>
  <si>
    <t>リサイクルにおける最小限度のストラテジーは有害物質の除去である。例えば、電池やコンデンサのように内容物質が有害物質を含むリスクのある、改正WEEE指令(2012/19/EU指令)　Annex VII＜参考参照＞にリストアップされた電気・電子アッセンブリーや電気部品は容易に見つけられ、除去できること。</t>
  </si>
  <si>
    <t>ねじ本数の削減は、分解工数の短縮に繋がる。ねじの本数を把握する分解レベルは、リサイクルプラントで一般的に分解されるレベルを指す。すなわち、筐体部品、シャーシの取り外し、および筐体またはシャーシからのパネルモジュール・電子部品・基板・HDD・光学ディスク装置等の取り外しまでを指し、HDDや光学ディスク装置内部の分解、基板に取り付けられた部品の分解、または電子部品内部の分解を指すものではない。</t>
  </si>
  <si>
    <t>二次電池の回収・リサイクルを推進するために、識別表示を行う必要がある。</t>
  </si>
  <si>
    <t>試作機を実際に試し分解することで、分解・リサイクルがし易い設計になっているか、確認ができる。</t>
  </si>
  <si>
    <t>機器への含有量が比較的多くかつ代替・リサイクル技術の開発が進められている元素を把握し、効率よくリサイクルすることが求められる。本項では「使用済製品の有用金属の再生利用の在り方について(第二次答申)」(2012年10月)で「リサイクルを重点的に行うべき鉱種」に挙げられ、機器に使用される可能性が高い「ネオジム、ジスプロシウム、コバルト、タングステン、タンタル」の5 元素に着目し、希少金属類が多く含まれる部位の特定、当該部品の分離の容易性、識別表示、もしくは再生事業者に情報が提供できる体制にあることが求められる。情報提供については、例えば、機器事業者においてWEEE指令の様式に従って情報を管理することも考えられる。</t>
  </si>
  <si>
    <t>プラスチック製筐体部品に貼付されるラベルなどは、必要最小限に限定され、分離が容易であるか。
または、分離が容易でない場合、それらが貼り付けられる部分と同一の材質であるか、もしくはリサイクルを妨げない素材であるか。
ただし、申込者の責任において調達できないラベル(外部から提供され貼りつけられるラベル)は除く。</t>
    <phoneticPr fontId="1"/>
  </si>
  <si>
    <r>
      <t>『一般的な工具』とは、市販されていて入手可能な工具を指す。</t>
    </r>
    <r>
      <rPr>
        <sz val="8"/>
        <color rgb="FF000000"/>
        <rFont val="ＭＳ Ｐゴシック"/>
        <family val="3"/>
        <charset val="128"/>
        <scheme val="minor"/>
      </rPr>
      <t>電波法に定められる無線設備、ACアダプターの筐体を除く。</t>
    </r>
  </si>
  <si>
    <r>
      <rPr>
        <sz val="8"/>
        <color rgb="FF000000"/>
        <rFont val="ＭＳ Ｐゴシック"/>
        <family val="3"/>
        <charset val="128"/>
      </rPr>
      <t>筐体部品、シャーシ、電気・電子アッセンブリー</t>
    </r>
  </si>
  <si>
    <r>
      <rPr>
        <b/>
        <sz val="11"/>
        <color theme="1"/>
        <rFont val="ＭＳ Ｐゴシック"/>
        <family val="3"/>
        <charset val="128"/>
      </rPr>
      <t>◆製品設計チェックリストの考え方</t>
    </r>
  </si>
  <si>
    <r>
      <rPr>
        <sz val="11"/>
        <color theme="1"/>
        <rFont val="ＭＳ Ｐゴシック"/>
        <family val="3"/>
        <charset val="128"/>
      </rPr>
      <t>資源有効利用促進法の判断の基準を踏まえ、製品の長寿命、省資源化、部品の再使用、または原材料の再生利用のための設計上の工夫を行うことが重要である。本チェックリストには、</t>
    </r>
    <r>
      <rPr>
        <sz val="11"/>
        <color theme="1"/>
        <rFont val="Arial"/>
        <family val="2"/>
      </rPr>
      <t>3R(</t>
    </r>
    <r>
      <rPr>
        <sz val="11"/>
        <color theme="1"/>
        <rFont val="ＭＳ Ｐゴシック"/>
        <family val="3"/>
        <charset val="128"/>
      </rPr>
      <t>リデュース、リユース、リサイクル</t>
    </r>
    <r>
      <rPr>
        <sz val="11"/>
        <color theme="1"/>
        <rFont val="Arial"/>
        <family val="2"/>
      </rPr>
      <t>)</t>
    </r>
    <r>
      <rPr>
        <sz val="11"/>
        <color theme="1"/>
        <rFont val="ＭＳ Ｐゴシック"/>
        <family val="3"/>
        <charset val="128"/>
      </rPr>
      <t>を更に高度化するための重要な指標を挙げている。</t>
    </r>
  </si>
  <si>
    <r>
      <rPr>
        <b/>
        <sz val="11"/>
        <color theme="1"/>
        <rFont val="ＭＳ Ｐゴシック"/>
        <family val="3"/>
        <charset val="128"/>
      </rPr>
      <t>◆用語の定義</t>
    </r>
  </si>
  <si>
    <r>
      <rPr>
        <b/>
        <sz val="11"/>
        <color theme="1"/>
        <rFont val="ＭＳ Ｐゴシック"/>
        <family val="3"/>
        <charset val="128"/>
      </rPr>
      <t>◆対象部品</t>
    </r>
  </si>
  <si>
    <r>
      <rPr>
        <sz val="11"/>
        <color theme="1"/>
        <rFont val="ＭＳ Ｐゴシック"/>
        <family val="3"/>
        <charset val="128"/>
      </rPr>
      <t>各要求項目は、「対象部品」欄に記載された特定のアッセンブリーに適用される。</t>
    </r>
  </si>
  <si>
    <r>
      <rPr>
        <b/>
        <sz val="11"/>
        <color theme="1"/>
        <rFont val="ＭＳ Ｐゴシック"/>
        <family val="3"/>
        <charset val="128"/>
      </rPr>
      <t>◆カテゴリ分類</t>
    </r>
  </si>
  <si>
    <r>
      <rPr>
        <sz val="11"/>
        <color theme="1"/>
        <rFont val="ＭＳ Ｐゴシック"/>
        <family val="3"/>
        <charset val="128"/>
      </rPr>
      <t>要求項目は必須項目、選択項目のいずれかのカテゴリに分類される。</t>
    </r>
  </si>
  <si>
    <r>
      <rPr>
        <sz val="11"/>
        <color theme="1"/>
        <rFont val="ＭＳ Ｐゴシック"/>
        <family val="3"/>
        <charset val="128"/>
      </rPr>
      <t>実現されなくてはならない項目</t>
    </r>
  </si>
  <si>
    <r>
      <rPr>
        <sz val="11"/>
        <color theme="1"/>
        <rFont val="ＭＳ Ｐゴシック"/>
        <family val="3"/>
        <charset val="128"/>
      </rPr>
      <t>実現されることが望ましい項目</t>
    </r>
  </si>
  <si>
    <t>役職：</t>
    <phoneticPr fontId="1"/>
  </si>
  <si>
    <t>部品名(素材名)</t>
    <phoneticPr fontId="1"/>
  </si>
  <si>
    <r>
      <rPr>
        <sz val="10"/>
        <color rgb="FF000000"/>
        <rFont val="ＭＳ Ｐゴシック"/>
        <family val="3"/>
        <charset val="128"/>
      </rPr>
      <t>機器</t>
    </r>
  </si>
  <si>
    <r>
      <rPr>
        <sz val="10"/>
        <color theme="1"/>
        <rFont val="ＭＳ Ｐゴシック"/>
        <family val="3"/>
        <charset val="128"/>
      </rPr>
      <t>対象部品</t>
    </r>
  </si>
  <si>
    <r>
      <rPr>
        <sz val="10"/>
        <color theme="1"/>
        <rFont val="ＭＳ Ｐゴシック"/>
        <family val="3"/>
        <charset val="128"/>
      </rPr>
      <t xml:space="preserve">適合状況
</t>
    </r>
    <r>
      <rPr>
        <b/>
        <sz val="8"/>
        <color rgb="FFFF0000"/>
        <rFont val="Arial"/>
        <family val="2"/>
      </rPr>
      <t>(</t>
    </r>
    <r>
      <rPr>
        <b/>
        <sz val="8"/>
        <color rgb="FFFF0000"/>
        <rFont val="ＭＳ Ｐゴシック"/>
        <family val="3"/>
        <charset val="128"/>
      </rPr>
      <t>いずれかに✓を付けて下さい。複数回答不可</t>
    </r>
    <r>
      <rPr>
        <b/>
        <sz val="8"/>
        <color rgb="FFFF0000"/>
        <rFont val="Arial"/>
        <family val="2"/>
      </rPr>
      <t>)</t>
    </r>
    <phoneticPr fontId="1"/>
  </si>
  <si>
    <t>対象外</t>
    <phoneticPr fontId="1"/>
  </si>
  <si>
    <r>
      <rPr>
        <sz val="10"/>
        <color rgb="FF000000"/>
        <rFont val="ＭＳ Ｐゴシック"/>
        <family val="3"/>
        <charset val="128"/>
      </rPr>
      <t>内蔵電池</t>
    </r>
  </si>
  <si>
    <r>
      <rPr>
        <sz val="10"/>
        <color rgb="FF000000"/>
        <rFont val="ＭＳ Ｐゴシック"/>
        <family val="3"/>
        <charset val="128"/>
      </rPr>
      <t>アッセンブリー</t>
    </r>
  </si>
  <si>
    <r>
      <rPr>
        <sz val="10"/>
        <color rgb="FF000000"/>
        <rFont val="ＭＳ Ｐゴシック"/>
        <family val="3"/>
        <charset val="128"/>
      </rPr>
      <t>アセンブリー</t>
    </r>
  </si>
  <si>
    <r>
      <rPr>
        <sz val="10"/>
        <color rgb="FF000000"/>
        <rFont val="ＭＳ Ｐゴシック"/>
        <family val="3"/>
        <charset val="128"/>
      </rPr>
      <t>プラスチック部品</t>
    </r>
  </si>
  <si>
    <r>
      <t>25g</t>
    </r>
    <r>
      <rPr>
        <sz val="10"/>
        <color rgb="FF000000"/>
        <rFont val="ＭＳ Ｐゴシック"/>
        <family val="3"/>
        <charset val="128"/>
      </rPr>
      <t>以上の筺体部品</t>
    </r>
  </si>
  <si>
    <r>
      <rPr>
        <sz val="10"/>
        <color rgb="FF000000"/>
        <rFont val="ＭＳ Ｐゴシック"/>
        <family val="3"/>
        <charset val="128"/>
      </rPr>
      <t>筐体部品、シャーシ</t>
    </r>
  </si>
  <si>
    <r>
      <t>25g</t>
    </r>
    <r>
      <rPr>
        <sz val="10"/>
        <color rgb="FF000000"/>
        <rFont val="ＭＳ Ｐゴシック"/>
        <family val="3"/>
        <charset val="128"/>
      </rPr>
      <t>以上の筐体部品</t>
    </r>
  </si>
  <si>
    <r>
      <rPr>
        <sz val="10"/>
        <color rgb="FF000000"/>
        <rFont val="ＭＳ Ｐゴシック"/>
        <family val="3"/>
        <charset val="128"/>
      </rPr>
      <t>筺体部品、シャーシ、電子・電子アッセンブリー</t>
    </r>
  </si>
  <si>
    <r>
      <rPr>
        <sz val="10"/>
        <color rgb="FF000000"/>
        <rFont val="ＭＳ Ｐゴシック"/>
        <family val="3"/>
        <charset val="128"/>
      </rPr>
      <t>筺体部品、シャーシ、電気・電子アッセンブリー</t>
    </r>
  </si>
  <si>
    <r>
      <t>25g</t>
    </r>
    <r>
      <rPr>
        <sz val="10"/>
        <color rgb="FF000000"/>
        <rFont val="ＭＳ Ｐゴシック"/>
        <family val="3"/>
        <charset val="128"/>
      </rPr>
      <t>以上のプラスチック部品</t>
    </r>
  </si>
  <si>
    <r>
      <rPr>
        <sz val="10"/>
        <color rgb="FF000000"/>
        <rFont val="ＭＳ Ｐゴシック"/>
        <family val="3"/>
        <charset val="128"/>
      </rPr>
      <t>機器全体</t>
    </r>
  </si>
  <si>
    <r>
      <rPr>
        <sz val="10"/>
        <color rgb="FF000000"/>
        <rFont val="ＭＳ Ｐゴシック"/>
        <family val="3"/>
        <charset val="128"/>
      </rPr>
      <t>筐体部品</t>
    </r>
  </si>
  <si>
    <r>
      <t xml:space="preserve">
(</t>
    </r>
    <r>
      <rPr>
        <sz val="8"/>
        <color theme="1"/>
        <rFont val="ＭＳ Ｐゴシック"/>
        <family val="3"/>
        <charset val="128"/>
      </rPr>
      <t>はいの場合、表</t>
    </r>
    <r>
      <rPr>
        <sz val="8"/>
        <color theme="1"/>
        <rFont val="Arial"/>
        <family val="2"/>
      </rPr>
      <t>1</t>
    </r>
    <r>
      <rPr>
        <sz val="8"/>
        <color theme="1"/>
        <rFont val="ＭＳ Ｐゴシック"/>
        <family val="3"/>
        <charset val="128"/>
      </rPr>
      <t>を記入すること</t>
    </r>
    <r>
      <rPr>
        <sz val="8"/>
        <color theme="1"/>
        <rFont val="Arial"/>
        <family val="2"/>
      </rPr>
      <t>)</t>
    </r>
    <phoneticPr fontId="1"/>
  </si>
  <si>
    <t xml:space="preserve">            一般行政事務用
 　　　　　の機器ではない</t>
    <phoneticPr fontId="1"/>
  </si>
  <si>
    <t>はい</t>
    <phoneticPr fontId="1"/>
  </si>
  <si>
    <t>いいえ</t>
    <phoneticPr fontId="1"/>
  </si>
  <si>
    <t>いいえ</t>
    <phoneticPr fontId="1"/>
  </si>
  <si>
    <r>
      <t>**</t>
    </r>
    <r>
      <rPr>
        <sz val="8"/>
        <color theme="1"/>
        <rFont val="ＭＳ Ｐゴシック"/>
        <family val="3"/>
        <charset val="128"/>
      </rPr>
      <t>小数点第</t>
    </r>
    <r>
      <rPr>
        <sz val="8"/>
        <color theme="1"/>
        <rFont val="Arial"/>
        <family val="2"/>
      </rPr>
      <t>1</t>
    </r>
    <r>
      <rPr>
        <sz val="8"/>
        <color theme="1"/>
        <rFont val="ＭＳ Ｐゴシック"/>
        <family val="3"/>
        <charset val="128"/>
      </rPr>
      <t>位まで</t>
    </r>
    <r>
      <rPr>
        <sz val="8"/>
        <color theme="1"/>
        <rFont val="Arial"/>
        <family val="2"/>
      </rPr>
      <t>(2</t>
    </r>
    <r>
      <rPr>
        <sz val="8"/>
        <color theme="1"/>
        <rFont val="ＭＳ Ｐゴシック"/>
        <family val="3"/>
        <charset val="128"/>
      </rPr>
      <t>位以下は切り捨て</t>
    </r>
    <r>
      <rPr>
        <sz val="8"/>
        <color theme="1"/>
        <rFont val="Arial"/>
        <family val="2"/>
      </rPr>
      <t>)</t>
    </r>
  </si>
  <si>
    <t>　　　　　　</t>
  </si>
  <si>
    <r>
      <rPr>
        <b/>
        <sz val="10"/>
        <color theme="1"/>
        <rFont val="ＭＳ Ｐゴシック"/>
        <family val="3"/>
        <charset val="128"/>
      </rPr>
      <t>回収質量</t>
    </r>
    <r>
      <rPr>
        <b/>
        <sz val="10"/>
        <color theme="1"/>
        <rFont val="Arial"/>
        <family val="2"/>
      </rPr>
      <t>(t)</t>
    </r>
  </si>
  <si>
    <r>
      <rPr>
        <b/>
        <sz val="10"/>
        <color theme="1"/>
        <rFont val="ＭＳ Ｐゴシック"/>
        <family val="3"/>
        <charset val="128"/>
      </rPr>
      <t>その他の処理量</t>
    </r>
    <r>
      <rPr>
        <b/>
        <sz val="10"/>
        <color theme="1"/>
        <rFont val="Arial"/>
        <family val="2"/>
      </rPr>
      <t>(t)</t>
    </r>
  </si>
  <si>
    <r>
      <rPr>
        <b/>
        <sz val="8"/>
        <color theme="1"/>
        <rFont val="ＭＳ Ｐゴシック"/>
        <family val="3"/>
        <charset val="128"/>
      </rPr>
      <t>油化、高炉還元、ガス化、コークス炉化学原料化等のプラスチック類のリサイクル量、熱回収処理した量</t>
    </r>
    <r>
      <rPr>
        <b/>
        <sz val="8"/>
        <color theme="1"/>
        <rFont val="Arial"/>
        <family val="2"/>
      </rPr>
      <t>(t)</t>
    </r>
  </si>
  <si>
    <r>
      <rPr>
        <sz val="11"/>
        <color theme="1"/>
        <rFont val="ＭＳ Ｐゴシック"/>
        <family val="3"/>
        <charset val="128"/>
      </rPr>
      <t>　　回収量中に占める申込機器が該当する分類の割合</t>
    </r>
    <r>
      <rPr>
        <sz val="11"/>
        <color theme="1"/>
        <rFont val="Arial"/>
        <family val="2"/>
      </rPr>
      <t>(</t>
    </r>
    <r>
      <rPr>
        <sz val="11"/>
        <color theme="1"/>
        <rFont val="ＭＳ Ｐゴシック"/>
        <family val="3"/>
        <charset val="128"/>
      </rPr>
      <t>推定</t>
    </r>
    <r>
      <rPr>
        <sz val="11"/>
        <color theme="1"/>
        <rFont val="Arial"/>
        <family val="2"/>
      </rPr>
      <t>)</t>
    </r>
    <r>
      <rPr>
        <sz val="11"/>
        <color theme="1"/>
        <rFont val="ＭＳ Ｐゴシック"/>
        <family val="3"/>
        <charset val="128"/>
      </rPr>
      <t>　　【約　　　　　　　割】（例：</t>
    </r>
    <r>
      <rPr>
        <sz val="11"/>
        <color theme="1"/>
        <rFont val="Arial"/>
        <family val="2"/>
      </rPr>
      <t>7</t>
    </r>
    <r>
      <rPr>
        <sz val="11"/>
        <color theme="1"/>
        <rFont val="ＭＳ Ｐゴシック"/>
        <family val="3"/>
        <charset val="128"/>
      </rPr>
      <t>割、</t>
    </r>
    <r>
      <rPr>
        <sz val="11"/>
        <color theme="1"/>
        <rFont val="Arial"/>
        <family val="2"/>
      </rPr>
      <t>40</t>
    </r>
    <r>
      <rPr>
        <sz val="11"/>
        <color theme="1"/>
        <rFont val="ＭＳ Ｐゴシック"/>
        <family val="3"/>
        <charset val="128"/>
      </rPr>
      <t>～</t>
    </r>
    <r>
      <rPr>
        <sz val="11"/>
        <color theme="1"/>
        <rFont val="Arial"/>
        <family val="2"/>
      </rPr>
      <t>60%</t>
    </r>
    <r>
      <rPr>
        <sz val="11"/>
        <color theme="1"/>
        <rFont val="ＭＳ Ｐゴシック"/>
        <family val="3"/>
        <charset val="128"/>
      </rPr>
      <t>程度）</t>
    </r>
  </si>
  <si>
    <r>
      <rPr>
        <sz val="11"/>
        <color theme="1"/>
        <rFont val="ＭＳ Ｐゴシック"/>
        <family val="3"/>
        <charset val="128"/>
      </rPr>
      <t>　　申込機器が、適用される基準値</t>
    </r>
    <r>
      <rPr>
        <sz val="11"/>
        <color theme="1"/>
        <rFont val="Arial"/>
        <family val="2"/>
      </rPr>
      <t>(</t>
    </r>
    <r>
      <rPr>
        <sz val="11"/>
        <color theme="1"/>
        <rFont val="ＭＳ Ｐゴシック"/>
        <family val="3"/>
        <charset val="128"/>
      </rPr>
      <t>資源有効利用率、再資源化率</t>
    </r>
    <r>
      <rPr>
        <sz val="11"/>
        <color theme="1"/>
        <rFont val="Arial"/>
        <family val="2"/>
      </rPr>
      <t>)</t>
    </r>
    <r>
      <rPr>
        <sz val="11"/>
        <color theme="1"/>
        <rFont val="ＭＳ Ｐゴシック"/>
        <family val="3"/>
        <charset val="128"/>
      </rPr>
      <t>を満たすように設計している。　回答：　□はい　／　□いいえ</t>
    </r>
  </si>
  <si>
    <r>
      <rPr>
        <sz val="10"/>
        <color theme="1"/>
        <rFont val="ＭＳ Ｐゴシック"/>
        <family val="3"/>
        <charset val="128"/>
      </rPr>
      <t>期間</t>
    </r>
  </si>
  <si>
    <r>
      <rPr>
        <sz val="10"/>
        <color theme="1"/>
        <rFont val="ＭＳ Ｐゴシック"/>
        <family val="3"/>
        <charset val="128"/>
      </rPr>
      <t>回収量</t>
    </r>
    <r>
      <rPr>
        <sz val="10"/>
        <color theme="1"/>
        <rFont val="Arial"/>
        <family val="2"/>
      </rPr>
      <t>(t)</t>
    </r>
  </si>
  <si>
    <r>
      <t>20</t>
    </r>
    <r>
      <rPr>
        <sz val="10"/>
        <color theme="1"/>
        <rFont val="ＭＳ Ｐゴシック"/>
        <family val="3"/>
        <charset val="128"/>
      </rPr>
      <t>　　年からの</t>
    </r>
    <r>
      <rPr>
        <sz val="10"/>
        <color theme="1"/>
        <rFont val="Arial"/>
        <family val="2"/>
      </rPr>
      <t>1</t>
    </r>
    <r>
      <rPr>
        <sz val="10"/>
        <color theme="1"/>
        <rFont val="ＭＳ Ｐゴシック"/>
        <family val="3"/>
        <charset val="128"/>
      </rPr>
      <t>年間</t>
    </r>
  </si>
  <si>
    <r>
      <rPr>
        <b/>
        <sz val="11"/>
        <color theme="1"/>
        <rFont val="ＭＳ Ｐゴシック"/>
        <family val="3"/>
        <charset val="128"/>
      </rPr>
      <t>■リサイクルフローの説明を添付して下さい</t>
    </r>
    <r>
      <rPr>
        <b/>
        <sz val="11"/>
        <color theme="1"/>
        <rFont val="Arial"/>
        <family val="2"/>
      </rPr>
      <t>(</t>
    </r>
    <r>
      <rPr>
        <b/>
        <sz val="11"/>
        <color theme="1"/>
        <rFont val="ＭＳ Ｐゴシック"/>
        <family val="3"/>
        <charset val="128"/>
      </rPr>
      <t>自社のウェブサイト、</t>
    </r>
    <r>
      <rPr>
        <b/>
        <sz val="11"/>
        <color theme="1"/>
        <rFont val="Arial"/>
        <family val="2"/>
      </rPr>
      <t>CSR</t>
    </r>
    <r>
      <rPr>
        <b/>
        <sz val="11"/>
        <color theme="1"/>
        <rFont val="ＭＳ Ｐゴシック"/>
        <family val="3"/>
        <charset val="128"/>
      </rPr>
      <t>レポートなどの該当部分で可</t>
    </r>
    <r>
      <rPr>
        <b/>
        <sz val="11"/>
        <color theme="1"/>
        <rFont val="Arial"/>
        <family val="2"/>
      </rPr>
      <t>)</t>
    </r>
    <r>
      <rPr>
        <b/>
        <sz val="11"/>
        <color theme="1"/>
        <rFont val="ＭＳ Ｐゴシック"/>
        <family val="3"/>
        <charset val="128"/>
      </rPr>
      <t>。</t>
    </r>
  </si>
  <si>
    <t>管理責任者・担当者名：</t>
    <rPh sb="0" eb="2">
      <t>カンリ</t>
    </rPh>
    <phoneticPr fontId="1"/>
  </si>
  <si>
    <r>
      <rPr>
        <b/>
        <u/>
        <sz val="9"/>
        <color theme="1"/>
        <rFont val="ＭＳ Ｐゴシック"/>
        <family val="3"/>
        <charset val="128"/>
      </rPr>
      <t>会社全体における</t>
    </r>
    <r>
      <rPr>
        <b/>
        <sz val="9"/>
        <color theme="1"/>
        <rFont val="ＭＳ Ｐゴシック"/>
        <family val="3"/>
        <charset val="128"/>
      </rPr>
      <t>上記対象機器の合計質量</t>
    </r>
    <r>
      <rPr>
        <b/>
        <sz val="9"/>
        <color theme="1"/>
        <rFont val="Arial"/>
        <family val="2"/>
      </rPr>
      <t>(</t>
    </r>
    <r>
      <rPr>
        <b/>
        <sz val="9"/>
        <color theme="1"/>
        <rFont val="ＭＳ Ｐゴシック"/>
        <family val="3"/>
        <charset val="128"/>
      </rPr>
      <t>回収したもの。包装材等は除く</t>
    </r>
    <r>
      <rPr>
        <b/>
        <sz val="9"/>
        <color theme="1"/>
        <rFont val="Arial"/>
        <family val="2"/>
      </rPr>
      <t>)</t>
    </r>
    <r>
      <rPr>
        <b/>
        <sz val="9"/>
        <color theme="1"/>
        <rFont val="ＭＳ Ｐゴシック"/>
        <family val="3"/>
        <charset val="128"/>
      </rPr>
      <t>を記載して下さい。</t>
    </r>
    <phoneticPr fontId="1"/>
  </si>
  <si>
    <t>◆集計対象期間：</t>
    <phoneticPr fontId="1"/>
  </si>
  <si>
    <t>２０＿＿年＿＿月＿＿日～２０＿＿年＿＿月＿＿日</t>
  </si>
  <si>
    <t>製品リユース(t)</t>
    <phoneticPr fontId="1"/>
  </si>
  <si>
    <r>
      <rPr>
        <b/>
        <sz val="10"/>
        <color theme="1"/>
        <rFont val="ＭＳ Ｐゴシック"/>
        <family val="3"/>
        <charset val="128"/>
      </rPr>
      <t>再資源化処理</t>
    </r>
  </si>
  <si>
    <r>
      <rPr>
        <b/>
        <sz val="10"/>
        <color theme="1"/>
        <rFont val="ＭＳ Ｐゴシック"/>
        <family val="3"/>
        <charset val="128"/>
      </rPr>
      <t>その他</t>
    </r>
    <r>
      <rPr>
        <b/>
        <sz val="10"/>
        <color theme="1"/>
        <rFont val="Arial"/>
        <family val="2"/>
      </rPr>
      <t>(</t>
    </r>
    <r>
      <rPr>
        <b/>
        <sz val="10"/>
        <color theme="1"/>
        <rFont val="ＭＳ Ｐゴシック"/>
        <family val="3"/>
        <charset val="128"/>
      </rPr>
      <t>再資源化処理以外</t>
    </r>
    <r>
      <rPr>
        <b/>
        <sz val="10"/>
        <color theme="1"/>
        <rFont val="Arial"/>
        <family val="2"/>
      </rPr>
      <t>)</t>
    </r>
  </si>
  <si>
    <r>
      <rPr>
        <b/>
        <sz val="10"/>
        <color theme="1"/>
        <rFont val="ＭＳ Ｐゴシック"/>
        <family val="3"/>
        <charset val="128"/>
      </rPr>
      <t>素材名</t>
    </r>
  </si>
  <si>
    <r>
      <rPr>
        <b/>
        <sz val="10"/>
        <color theme="1"/>
        <rFont val="ＭＳ Ｐゴシック"/>
        <family val="3"/>
        <charset val="128"/>
      </rPr>
      <t>処理方法</t>
    </r>
    <r>
      <rPr>
        <b/>
        <sz val="10"/>
        <color theme="1"/>
        <rFont val="Arial"/>
        <family val="2"/>
      </rPr>
      <t>*</t>
    </r>
  </si>
  <si>
    <r>
      <rPr>
        <b/>
        <sz val="11"/>
        <color theme="1"/>
        <rFont val="ＭＳ Ｐゴシック"/>
        <family val="3"/>
        <charset val="128"/>
      </rPr>
      <t>◆分類毎に回収量等を報告できない場合</t>
    </r>
  </si>
  <si>
    <r>
      <rPr>
        <b/>
        <sz val="11"/>
        <color theme="1"/>
        <rFont val="ＭＳ Ｐゴシック"/>
        <family val="3"/>
        <charset val="128"/>
      </rPr>
      <t>◆回収実績</t>
    </r>
    <r>
      <rPr>
        <b/>
        <sz val="11"/>
        <color theme="1"/>
        <rFont val="Arial"/>
        <family val="2"/>
      </rPr>
      <t>(</t>
    </r>
    <r>
      <rPr>
        <b/>
        <sz val="11"/>
        <color theme="1"/>
        <rFont val="ＭＳ Ｐゴシック"/>
        <family val="3"/>
        <charset val="128"/>
      </rPr>
      <t>過去</t>
    </r>
    <r>
      <rPr>
        <b/>
        <sz val="11"/>
        <color theme="1"/>
        <rFont val="Arial"/>
        <family val="2"/>
      </rPr>
      <t>3</t>
    </r>
    <r>
      <rPr>
        <b/>
        <sz val="11"/>
        <color theme="1"/>
        <rFont val="ＭＳ Ｐゴシック"/>
        <family val="3"/>
        <charset val="128"/>
      </rPr>
      <t>年間程度</t>
    </r>
    <r>
      <rPr>
        <b/>
        <sz val="11"/>
        <color theme="1"/>
        <rFont val="Arial"/>
        <family val="2"/>
      </rPr>
      <t>)</t>
    </r>
    <r>
      <rPr>
        <b/>
        <sz val="11"/>
        <color theme="1"/>
        <rFont val="ＭＳ Ｐゴシック"/>
        <family val="3"/>
        <charset val="128"/>
      </rPr>
      <t>の推移</t>
    </r>
  </si>
  <si>
    <t>中古再生部品としての再使用(t)</t>
    <rPh sb="10" eb="13">
      <t>サイシヨウ</t>
    </rPh>
    <phoneticPr fontId="1"/>
  </si>
  <si>
    <r>
      <rPr>
        <b/>
        <sz val="10"/>
        <color theme="1"/>
        <rFont val="ＭＳ Ｐゴシック"/>
        <family val="3"/>
        <charset val="128"/>
      </rPr>
      <t>材料としてマテリアルリサイクルされる質量</t>
    </r>
    <r>
      <rPr>
        <b/>
        <sz val="10"/>
        <color theme="1"/>
        <rFont val="Arial"/>
        <family val="2"/>
      </rPr>
      <t>(t)</t>
    </r>
    <phoneticPr fontId="1"/>
  </si>
  <si>
    <t>E</t>
    <phoneticPr fontId="1"/>
  </si>
  <si>
    <t>D</t>
    <phoneticPr fontId="1"/>
  </si>
  <si>
    <t>はい</t>
    <phoneticPr fontId="1"/>
  </si>
  <si>
    <t>いいえ</t>
    <phoneticPr fontId="1"/>
  </si>
  <si>
    <t>対象外</t>
    <rPh sb="0" eb="3">
      <t>タイショウガイ</t>
    </rPh>
    <phoneticPr fontId="1"/>
  </si>
  <si>
    <t>はい</t>
    <phoneticPr fontId="1"/>
  </si>
  <si>
    <t>対象外</t>
    <rPh sb="0" eb="3">
      <t>タイショウガイ</t>
    </rPh>
    <phoneticPr fontId="1"/>
  </si>
  <si>
    <r>
      <rPr>
        <b/>
        <sz val="10"/>
        <color rgb="FFFF0000"/>
        <rFont val="ＭＳ Ｐゴシック"/>
        <family val="3"/>
        <charset val="128"/>
      </rPr>
      <t>【必須項目】</t>
    </r>
    <phoneticPr fontId="1"/>
  </si>
  <si>
    <r>
      <t>すべての</t>
    </r>
    <r>
      <rPr>
        <b/>
        <sz val="11"/>
        <color rgb="FFFF0000"/>
        <rFont val="ＭＳ Ｐゴシック"/>
        <family val="3"/>
        <charset val="128"/>
      </rPr>
      <t>【必須項目】</t>
    </r>
    <r>
      <rPr>
        <b/>
        <sz val="11"/>
        <color theme="1"/>
        <rFont val="ＭＳ Ｐゴシック"/>
        <family val="3"/>
        <charset val="128"/>
      </rPr>
      <t>要求が満足されており、それらに「はい」回答が与えられたか。</t>
    </r>
    <rPh sb="7" eb="9">
      <t>コウモク</t>
    </rPh>
    <phoneticPr fontId="1"/>
  </si>
  <si>
    <r>
      <rPr>
        <sz val="9"/>
        <color theme="1"/>
        <rFont val="ＭＳ Ｐゴシック"/>
        <family val="3"/>
        <charset val="128"/>
      </rPr>
      <t>少なくとも次記の物質、調剤および部品は、分別回収された廃電気・電子機器から除去すること。</t>
    </r>
  </si>
  <si>
    <r>
      <t xml:space="preserve">- </t>
    </r>
    <r>
      <rPr>
        <sz val="8"/>
        <color theme="1"/>
        <rFont val="ＭＳ Ｐゴシック"/>
        <family val="3"/>
        <charset val="128"/>
      </rPr>
      <t>水銀を含む部品。スイッチやバックライト用ランプなど</t>
    </r>
  </si>
  <si>
    <r>
      <t xml:space="preserve">- </t>
    </r>
    <r>
      <rPr>
        <sz val="8"/>
        <color theme="1"/>
        <rFont val="ＭＳ Ｐゴシック"/>
        <family val="3"/>
        <charset val="128"/>
      </rPr>
      <t>電池類</t>
    </r>
  </si>
  <si>
    <r>
      <t xml:space="preserve">- </t>
    </r>
    <r>
      <rPr>
        <sz val="8"/>
        <color theme="1"/>
        <rFont val="ＭＳ Ｐゴシック"/>
        <family val="3"/>
        <charset val="128"/>
      </rPr>
      <t>トナーカートリッジ。液状か粘着粉末かを問わず、カラートナーも含む</t>
    </r>
  </si>
  <si>
    <r>
      <t xml:space="preserve">- </t>
    </r>
    <r>
      <rPr>
        <sz val="8"/>
        <color theme="1"/>
        <rFont val="ＭＳ Ｐゴシック"/>
        <family val="3"/>
        <charset val="128"/>
      </rPr>
      <t>臭素系難燃剤を含むプラスチック</t>
    </r>
  </si>
  <si>
    <r>
      <t xml:space="preserve">- </t>
    </r>
    <r>
      <rPr>
        <sz val="8"/>
        <color theme="1"/>
        <rFont val="ＭＳ Ｐゴシック"/>
        <family val="3"/>
        <charset val="128"/>
      </rPr>
      <t>陰極線管</t>
    </r>
  </si>
  <si>
    <r>
      <t xml:space="preserve">- </t>
    </r>
    <r>
      <rPr>
        <sz val="8"/>
        <color theme="1"/>
        <rFont val="ＭＳ Ｐゴシック"/>
        <family val="3"/>
        <charset val="128"/>
      </rPr>
      <t>ガス放電型ランプ</t>
    </r>
  </si>
  <si>
    <r>
      <t xml:space="preserve">- </t>
    </r>
    <r>
      <rPr>
        <sz val="8"/>
        <color theme="1"/>
        <rFont val="ＭＳ Ｐゴシック"/>
        <family val="3"/>
        <charset val="128"/>
      </rPr>
      <t>外部電気ケーブル</t>
    </r>
  </si>
  <si>
    <r>
      <t>(</t>
    </r>
    <r>
      <rPr>
        <sz val="9"/>
        <color theme="1"/>
        <rFont val="ＭＳ Ｐゴシック"/>
        <family val="3"/>
        <charset val="128"/>
      </rPr>
      <t>改正</t>
    </r>
    <r>
      <rPr>
        <sz val="9"/>
        <color theme="1"/>
        <rFont val="Arial"/>
        <family val="2"/>
      </rPr>
      <t>WEEE</t>
    </r>
    <r>
      <rPr>
        <sz val="9"/>
        <color theme="1"/>
        <rFont val="ＭＳ Ｐゴシック"/>
        <family val="3"/>
        <charset val="128"/>
      </rPr>
      <t>指令</t>
    </r>
    <r>
      <rPr>
        <sz val="9"/>
        <color theme="1"/>
        <rFont val="Arial"/>
        <family val="2"/>
      </rPr>
      <t>(2012/19/EU</t>
    </r>
    <r>
      <rPr>
        <sz val="9"/>
        <color theme="1"/>
        <rFont val="ＭＳ Ｐゴシック"/>
        <family val="3"/>
        <charset val="128"/>
      </rPr>
      <t>指令</t>
    </r>
    <r>
      <rPr>
        <sz val="9"/>
        <color theme="1"/>
        <rFont val="Arial"/>
        <family val="2"/>
      </rPr>
      <t>)</t>
    </r>
    <r>
      <rPr>
        <sz val="9"/>
        <color theme="1"/>
        <rFont val="ＭＳ Ｐゴシック"/>
        <family val="3"/>
        <charset val="128"/>
      </rPr>
      <t>　</t>
    </r>
    <r>
      <rPr>
        <sz val="9"/>
        <color theme="1"/>
        <rFont val="Arial"/>
        <family val="2"/>
      </rPr>
      <t>Annex VII</t>
    </r>
    <r>
      <rPr>
        <sz val="9"/>
        <color theme="1"/>
        <rFont val="ＭＳ Ｐゴシック"/>
        <family val="3"/>
        <charset val="128"/>
      </rPr>
      <t>による</t>
    </r>
    <r>
      <rPr>
        <sz val="9"/>
        <color theme="1"/>
        <rFont val="Arial"/>
        <family val="2"/>
      </rPr>
      <t>)</t>
    </r>
  </si>
  <si>
    <r>
      <t xml:space="preserve">- </t>
    </r>
    <r>
      <rPr>
        <sz val="8"/>
        <color theme="1"/>
        <rFont val="ＭＳ Ｐゴシック"/>
        <family val="3"/>
        <charset val="128"/>
      </rPr>
      <t>ポリ塩化ビフェニルおよびポリ塩化テルフェニル</t>
    </r>
    <r>
      <rPr>
        <sz val="8"/>
        <color theme="1"/>
        <rFont val="Arial"/>
        <family val="2"/>
      </rPr>
      <t>(PCB/PCT)</t>
    </r>
    <r>
      <rPr>
        <sz val="8"/>
        <color theme="1"/>
        <rFont val="ＭＳ Ｐゴシック"/>
        <family val="3"/>
        <charset val="128"/>
      </rPr>
      <t>の処分に関する</t>
    </r>
    <r>
      <rPr>
        <sz val="8"/>
        <color theme="1"/>
        <rFont val="Arial"/>
        <family val="2"/>
      </rPr>
      <t>96/59/EC</t>
    </r>
    <r>
      <rPr>
        <sz val="8"/>
        <color theme="1"/>
        <rFont val="ＭＳ Ｐゴシック"/>
        <family val="3"/>
        <charset val="128"/>
      </rPr>
      <t>理事会指令</t>
    </r>
    <r>
      <rPr>
        <sz val="8"/>
        <color theme="1"/>
        <rFont val="Arial"/>
        <family val="2"/>
      </rPr>
      <t>(1996</t>
    </r>
    <r>
      <rPr>
        <sz val="8"/>
        <color theme="1"/>
        <rFont val="ＭＳ Ｐゴシック"/>
        <family val="3"/>
        <charset val="128"/>
      </rPr>
      <t>年</t>
    </r>
    <r>
      <rPr>
        <sz val="8"/>
        <color theme="1"/>
        <rFont val="Arial"/>
        <family val="2"/>
      </rPr>
      <t>9</t>
    </r>
    <r>
      <rPr>
        <sz val="8"/>
        <color theme="1"/>
        <rFont val="ＭＳ Ｐゴシック"/>
        <family val="3"/>
        <charset val="128"/>
      </rPr>
      <t>月</t>
    </r>
    <r>
      <rPr>
        <sz val="8"/>
        <color theme="1"/>
        <rFont val="Arial"/>
        <family val="2"/>
      </rPr>
      <t>16</t>
    </r>
    <r>
      <rPr>
        <sz val="8"/>
        <color theme="1"/>
        <rFont val="ＭＳ Ｐゴシック"/>
        <family val="3"/>
        <charset val="128"/>
      </rPr>
      <t>日</t>
    </r>
    <r>
      <rPr>
        <sz val="8"/>
        <color theme="1"/>
        <rFont val="Arial"/>
        <family val="2"/>
      </rPr>
      <t>)</t>
    </r>
    <r>
      <rPr>
        <sz val="8"/>
        <color theme="1"/>
        <rFont val="ＭＳ Ｐゴシック"/>
        <family val="3"/>
        <charset val="128"/>
      </rPr>
      <t>に従うコンデンサを含むポリ塩化ビフェニル</t>
    </r>
    <r>
      <rPr>
        <sz val="8"/>
        <color theme="1"/>
        <rFont val="Arial"/>
        <family val="2"/>
      </rPr>
      <t>(PCB)</t>
    </r>
  </si>
  <si>
    <r>
      <t xml:space="preserve">- </t>
    </r>
    <r>
      <rPr>
        <sz val="8"/>
        <color theme="1"/>
        <rFont val="ＭＳ Ｐゴシック"/>
        <family val="3"/>
        <charset val="128"/>
      </rPr>
      <t>携帯電話、一般ならびにその他デバイスのプリント基板のうち、プリント基板の表面積が</t>
    </r>
    <r>
      <rPr>
        <sz val="8"/>
        <color theme="1"/>
        <rFont val="Arial"/>
        <family val="2"/>
      </rPr>
      <t>10cm</t>
    </r>
    <r>
      <rPr>
        <vertAlign val="superscript"/>
        <sz val="8"/>
        <color theme="1"/>
        <rFont val="Arial"/>
        <family val="2"/>
      </rPr>
      <t>2</t>
    </r>
    <r>
      <rPr>
        <sz val="8"/>
        <color theme="1"/>
        <rFont val="Arial"/>
        <family val="2"/>
      </rPr>
      <t xml:space="preserve"> </t>
    </r>
    <r>
      <rPr>
        <sz val="8"/>
        <color theme="1"/>
        <rFont val="ＭＳ Ｐゴシック"/>
        <family val="3"/>
        <charset val="128"/>
      </rPr>
      <t>平を超えるもの</t>
    </r>
  </si>
  <si>
    <r>
      <t xml:space="preserve">- </t>
    </r>
    <r>
      <rPr>
        <sz val="8"/>
        <color theme="1"/>
        <rFont val="ＭＳ Ｐゴシック"/>
        <family val="3"/>
        <charset val="128"/>
      </rPr>
      <t>石綿</t>
    </r>
    <r>
      <rPr>
        <sz val="8"/>
        <color theme="1"/>
        <rFont val="Arial"/>
        <family val="2"/>
      </rPr>
      <t>(</t>
    </r>
    <r>
      <rPr>
        <sz val="8"/>
        <color theme="1"/>
        <rFont val="ＭＳ Ｐゴシック"/>
        <family val="3"/>
        <charset val="128"/>
      </rPr>
      <t>アスベスト</t>
    </r>
    <r>
      <rPr>
        <sz val="8"/>
        <color theme="1"/>
        <rFont val="Arial"/>
        <family val="2"/>
      </rPr>
      <t>)</t>
    </r>
    <r>
      <rPr>
        <sz val="8"/>
        <color theme="1"/>
        <rFont val="ＭＳ Ｐゴシック"/>
        <family val="3"/>
        <charset val="128"/>
      </rPr>
      <t>廃棄物および石綿含有物</t>
    </r>
  </si>
  <si>
    <r>
      <t xml:space="preserve">- </t>
    </r>
    <r>
      <rPr>
        <sz val="8"/>
        <color theme="1"/>
        <rFont val="ＭＳ Ｐゴシック"/>
        <family val="3"/>
        <charset val="128"/>
      </rPr>
      <t>クロロフルオロカーボン</t>
    </r>
    <r>
      <rPr>
        <sz val="8"/>
        <color theme="1"/>
        <rFont val="Arial"/>
        <family val="2"/>
      </rPr>
      <t>(CFC)</t>
    </r>
    <r>
      <rPr>
        <sz val="8"/>
        <color theme="1"/>
        <rFont val="ＭＳ Ｐゴシック"/>
        <family val="3"/>
        <charset val="128"/>
      </rPr>
      <t>、ハイドロクロロフルオロカーボン</t>
    </r>
    <r>
      <rPr>
        <sz val="8"/>
        <color theme="1"/>
        <rFont val="Arial"/>
        <family val="2"/>
      </rPr>
      <t>(HCFC)</t>
    </r>
    <r>
      <rPr>
        <sz val="8"/>
        <color theme="1"/>
        <rFont val="ＭＳ Ｐゴシック"/>
        <family val="3"/>
        <charset val="128"/>
      </rPr>
      <t>、またはハイドロフルオロカーボン</t>
    </r>
    <r>
      <rPr>
        <sz val="8"/>
        <color theme="1"/>
        <rFont val="Arial"/>
        <family val="2"/>
      </rPr>
      <t>(HFC)</t>
    </r>
    <r>
      <rPr>
        <sz val="8"/>
        <color theme="1"/>
        <rFont val="ＭＳ Ｐゴシック"/>
        <family val="3"/>
        <charset val="128"/>
      </rPr>
      <t>、炭化水素</t>
    </r>
    <r>
      <rPr>
        <sz val="8"/>
        <color theme="1"/>
        <rFont val="Arial"/>
        <family val="2"/>
      </rPr>
      <t>(HC)</t>
    </r>
  </si>
  <si>
    <r>
      <t xml:space="preserve">- </t>
    </r>
    <r>
      <rPr>
        <sz val="8"/>
        <color theme="1"/>
        <rFont val="ＭＳ Ｐゴシック"/>
        <family val="3"/>
        <charset val="128"/>
      </rPr>
      <t>液晶ディスプレイ</t>
    </r>
    <r>
      <rPr>
        <sz val="8"/>
        <color theme="1"/>
        <rFont val="Arial"/>
        <family val="2"/>
      </rPr>
      <t>(</t>
    </r>
    <r>
      <rPr>
        <sz val="8"/>
        <color theme="1"/>
        <rFont val="ＭＳ Ｐゴシック"/>
        <family val="3"/>
        <charset val="128"/>
      </rPr>
      <t>必要であればそのケーシングも含む</t>
    </r>
    <r>
      <rPr>
        <sz val="8"/>
        <color theme="1"/>
        <rFont val="Arial"/>
        <family val="2"/>
      </rPr>
      <t>)</t>
    </r>
    <r>
      <rPr>
        <sz val="8"/>
        <color theme="1"/>
        <rFont val="ＭＳ Ｐゴシック"/>
        <family val="3"/>
        <charset val="128"/>
      </rPr>
      <t>のうち、表面積が</t>
    </r>
    <r>
      <rPr>
        <sz val="8"/>
        <color theme="1"/>
        <rFont val="Arial"/>
        <family val="2"/>
      </rPr>
      <t>100cm</t>
    </r>
    <r>
      <rPr>
        <vertAlign val="superscript"/>
        <sz val="8"/>
        <color theme="1"/>
        <rFont val="Arial"/>
        <family val="2"/>
      </rPr>
      <t>2</t>
    </r>
    <r>
      <rPr>
        <sz val="8"/>
        <color theme="1"/>
        <rFont val="ＭＳ Ｐゴシック"/>
        <family val="3"/>
        <charset val="128"/>
      </rPr>
      <t>を超えるもの、ならびにガス放電ランプをバックライトとして使用しているものすべて</t>
    </r>
  </si>
  <si>
    <r>
      <t xml:space="preserve">- </t>
    </r>
    <r>
      <rPr>
        <sz val="8"/>
        <color theme="1"/>
        <rFont val="ＭＳ Ｐゴシック"/>
        <family val="3"/>
        <charset val="128"/>
      </rPr>
      <t>危険な物質の分類、包装、表示に関する法律、規制、行政規定の近似化に関する</t>
    </r>
    <r>
      <rPr>
        <sz val="8"/>
        <color theme="1"/>
        <rFont val="Arial"/>
        <family val="2"/>
      </rPr>
      <t>EC</t>
    </r>
    <r>
      <rPr>
        <sz val="8"/>
        <color theme="1"/>
        <rFont val="ＭＳ Ｐゴシック"/>
        <family val="3"/>
        <charset val="128"/>
      </rPr>
      <t>理事会指令</t>
    </r>
    <r>
      <rPr>
        <sz val="8"/>
        <color theme="1"/>
        <rFont val="Arial"/>
        <family val="2"/>
      </rPr>
      <t>67/548/EEC</t>
    </r>
    <r>
      <rPr>
        <sz val="8"/>
        <color theme="1"/>
        <rFont val="ＭＳ Ｐゴシック"/>
        <family val="3"/>
        <charset val="128"/>
      </rPr>
      <t>の第</t>
    </r>
    <r>
      <rPr>
        <sz val="8"/>
        <color theme="1"/>
        <rFont val="Arial"/>
        <family val="2"/>
      </rPr>
      <t>23</t>
    </r>
    <r>
      <rPr>
        <sz val="8"/>
        <color theme="1"/>
        <rFont val="ＭＳ Ｐゴシック"/>
        <family val="3"/>
        <charset val="128"/>
      </rPr>
      <t>次</t>
    </r>
    <r>
      <rPr>
        <sz val="8"/>
        <color theme="1"/>
        <rFont val="Arial"/>
        <family val="2"/>
      </rPr>
      <t>97/69/EC</t>
    </r>
    <r>
      <rPr>
        <sz val="8"/>
        <color theme="1"/>
        <rFont val="ＭＳ Ｐゴシック"/>
        <family val="3"/>
        <charset val="128"/>
      </rPr>
      <t>理事会指令</t>
    </r>
    <r>
      <rPr>
        <sz val="8"/>
        <color theme="1"/>
        <rFont val="Arial"/>
        <family val="2"/>
      </rPr>
      <t>(1997</t>
    </r>
    <r>
      <rPr>
        <sz val="8"/>
        <color theme="1"/>
        <rFont val="ＭＳ Ｐゴシック"/>
        <family val="3"/>
        <charset val="128"/>
      </rPr>
      <t>年</t>
    </r>
    <r>
      <rPr>
        <sz val="8"/>
        <color theme="1"/>
        <rFont val="Arial"/>
        <family val="2"/>
      </rPr>
      <t>12</t>
    </r>
    <r>
      <rPr>
        <sz val="8"/>
        <color theme="1"/>
        <rFont val="ＭＳ Ｐゴシック"/>
        <family val="3"/>
        <charset val="128"/>
      </rPr>
      <t>月</t>
    </r>
    <r>
      <rPr>
        <sz val="8"/>
        <color theme="1"/>
        <rFont val="Arial"/>
        <family val="2"/>
      </rPr>
      <t>5</t>
    </r>
    <r>
      <rPr>
        <sz val="8"/>
        <color theme="1"/>
        <rFont val="ＭＳ Ｐゴシック"/>
        <family val="3"/>
        <charset val="128"/>
      </rPr>
      <t>日</t>
    </r>
    <r>
      <rPr>
        <sz val="8"/>
        <color theme="1"/>
        <rFont val="Arial"/>
        <family val="2"/>
      </rPr>
      <t>)</t>
    </r>
    <r>
      <rPr>
        <sz val="8"/>
        <color theme="1"/>
        <rFont val="ＭＳ Ｐゴシック"/>
        <family val="3"/>
        <charset val="128"/>
      </rPr>
      <t>による難燃性セラミック繊維含有構成部品</t>
    </r>
  </si>
  <si>
    <r>
      <t xml:space="preserve">- </t>
    </r>
    <r>
      <rPr>
        <sz val="8"/>
        <color theme="1"/>
        <rFont val="ＭＳ Ｐゴシック"/>
        <family val="3"/>
        <charset val="128"/>
      </rPr>
      <t>電離放射線によって引き起こされる危険から労働者および公衆の健康を保護するための最低安全基準を定める</t>
    </r>
    <r>
      <rPr>
        <sz val="8"/>
        <color theme="1"/>
        <rFont val="Arial"/>
        <family val="2"/>
      </rPr>
      <t>1996</t>
    </r>
    <r>
      <rPr>
        <sz val="8"/>
        <color theme="1"/>
        <rFont val="ＭＳ Ｐゴシック"/>
        <family val="3"/>
        <charset val="128"/>
      </rPr>
      <t>年</t>
    </r>
    <r>
      <rPr>
        <sz val="8"/>
        <color theme="1"/>
        <rFont val="Arial"/>
        <family val="2"/>
      </rPr>
      <t>5</t>
    </r>
    <r>
      <rPr>
        <sz val="8"/>
        <color theme="1"/>
        <rFont val="ＭＳ Ｐゴシック"/>
        <family val="3"/>
        <charset val="128"/>
      </rPr>
      <t>月</t>
    </r>
    <r>
      <rPr>
        <sz val="8"/>
        <color theme="1"/>
        <rFont val="Arial"/>
        <family val="2"/>
      </rPr>
      <t>13</t>
    </r>
    <r>
      <rPr>
        <sz val="8"/>
        <color theme="1"/>
        <rFont val="ＭＳ Ｐゴシック"/>
        <family val="3"/>
        <charset val="128"/>
      </rPr>
      <t>日の閣僚理事会指令</t>
    </r>
    <r>
      <rPr>
        <sz val="8"/>
        <color theme="1"/>
        <rFont val="Arial"/>
        <family val="2"/>
      </rPr>
      <t>(96/29/Euratom)</t>
    </r>
    <r>
      <rPr>
        <sz val="8"/>
        <color theme="1"/>
        <rFont val="ＭＳ Ｐゴシック"/>
        <family val="3"/>
        <charset val="128"/>
      </rPr>
      <t>の第</t>
    </r>
    <r>
      <rPr>
        <sz val="8"/>
        <color theme="1"/>
        <rFont val="Arial"/>
        <family val="2"/>
      </rPr>
      <t>3</t>
    </r>
    <r>
      <rPr>
        <sz val="8"/>
        <color theme="1"/>
        <rFont val="ＭＳ Ｐゴシック"/>
        <family val="3"/>
        <charset val="128"/>
      </rPr>
      <t>条およびその付属書</t>
    </r>
    <r>
      <rPr>
        <sz val="8"/>
        <color theme="1"/>
        <rFont val="Arial"/>
        <family val="2"/>
      </rPr>
      <t>I</t>
    </r>
    <r>
      <rPr>
        <sz val="8"/>
        <color theme="1"/>
        <rFont val="ＭＳ Ｐゴシック"/>
        <family val="3"/>
        <charset val="128"/>
      </rPr>
      <t>で設定される閾値以下を除く放射性物質含有構成部品</t>
    </r>
  </si>
  <si>
    <r>
      <t xml:space="preserve">- </t>
    </r>
    <r>
      <rPr>
        <sz val="8"/>
        <color theme="1"/>
        <rFont val="ＭＳ Ｐゴシック"/>
        <family val="3"/>
        <charset val="128"/>
      </rPr>
      <t>懸念物質含有電解コンデンサ</t>
    </r>
    <r>
      <rPr>
        <sz val="8"/>
        <color theme="1"/>
        <rFont val="Arial"/>
        <family val="2"/>
      </rPr>
      <t xml:space="preserve"> (</t>
    </r>
    <r>
      <rPr>
        <sz val="8"/>
        <color theme="1"/>
        <rFont val="ＭＳ Ｐゴシック"/>
        <family val="3"/>
        <charset val="128"/>
      </rPr>
      <t>高さ</t>
    </r>
    <r>
      <rPr>
        <sz val="8"/>
        <color theme="1"/>
        <rFont val="Arial"/>
        <family val="2"/>
      </rPr>
      <t>25mm</t>
    </r>
    <r>
      <rPr>
        <sz val="8"/>
        <color theme="1"/>
        <rFont val="ＭＳ Ｐゴシック"/>
        <family val="3"/>
        <charset val="128"/>
      </rPr>
      <t>超、直径</t>
    </r>
    <r>
      <rPr>
        <sz val="8"/>
        <color theme="1"/>
        <rFont val="Arial"/>
        <family val="2"/>
      </rPr>
      <t>25mm</t>
    </r>
    <r>
      <rPr>
        <sz val="8"/>
        <color theme="1"/>
        <rFont val="ＭＳ Ｐゴシック"/>
        <family val="3"/>
        <charset val="128"/>
      </rPr>
      <t>超、または体積がこれに近いもの</t>
    </r>
    <r>
      <rPr>
        <sz val="8"/>
        <color theme="1"/>
        <rFont val="Arial"/>
        <family val="2"/>
      </rPr>
      <t>)</t>
    </r>
  </si>
  <si>
    <r>
      <rPr>
        <sz val="9"/>
        <color theme="1"/>
        <rFont val="ＭＳ Ｐゴシック"/>
        <family val="3"/>
        <charset val="128"/>
      </rPr>
      <t>これらの物質、混合物および部品は</t>
    </r>
    <r>
      <rPr>
        <sz val="9"/>
        <color theme="1"/>
        <rFont val="Arial"/>
        <family val="2"/>
      </rPr>
      <t>2008/98/EC</t>
    </r>
    <r>
      <rPr>
        <sz val="9"/>
        <color theme="1"/>
        <rFont val="ＭＳ Ｐゴシック"/>
        <family val="3"/>
        <charset val="128"/>
      </rPr>
      <t>指令に従って、処理または活用すること。</t>
    </r>
  </si>
  <si>
    <t>総選択項目数</t>
    <rPh sb="0" eb="1">
      <t>ソウ</t>
    </rPh>
    <rPh sb="1" eb="3">
      <t>センタク</t>
    </rPh>
    <rPh sb="3" eb="5">
      <t>コウモク</t>
    </rPh>
    <rPh sb="5" eb="6">
      <t>スウ</t>
    </rPh>
    <phoneticPr fontId="1"/>
  </si>
  <si>
    <r>
      <rPr>
        <b/>
        <sz val="10"/>
        <color theme="1"/>
        <rFont val="ＭＳ Ｐゴシック"/>
        <family val="3"/>
        <charset val="128"/>
      </rPr>
      <t>適合ポイント数</t>
    </r>
    <r>
      <rPr>
        <sz val="10"/>
        <color theme="1"/>
        <rFont val="Arial"/>
        <family val="2"/>
      </rPr>
      <t/>
    </r>
    <phoneticPr fontId="1"/>
  </si>
  <si>
    <r>
      <rPr>
        <b/>
        <sz val="11"/>
        <color rgb="FF3333FF"/>
        <rFont val="ＭＳ Ｐゴシック"/>
        <family val="3"/>
        <charset val="128"/>
      </rPr>
      <t>【選択項目】</t>
    </r>
    <r>
      <rPr>
        <b/>
        <sz val="11"/>
        <color theme="1"/>
        <rFont val="ＭＳ Ｐゴシック"/>
        <family val="3"/>
        <charset val="128"/>
      </rPr>
      <t>要求項目の適合数</t>
    </r>
    <phoneticPr fontId="1"/>
  </si>
  <si>
    <r>
      <rPr>
        <sz val="8"/>
        <color theme="1"/>
        <rFont val="ＭＳ Ｐゴシック"/>
        <family val="3"/>
        <charset val="128"/>
      </rPr>
      <t>確認すべき部品</t>
    </r>
  </si>
  <si>
    <t>記入欄</t>
    <phoneticPr fontId="1"/>
  </si>
  <si>
    <t>希少金属類</t>
    <phoneticPr fontId="1"/>
  </si>
  <si>
    <t>【必須項目】</t>
    <phoneticPr fontId="1"/>
  </si>
  <si>
    <t>【必須項目】</t>
    <phoneticPr fontId="1"/>
  </si>
  <si>
    <t>【選択項目】</t>
    <phoneticPr fontId="1"/>
  </si>
  <si>
    <t>【選択項目】</t>
    <phoneticPr fontId="1"/>
  </si>
  <si>
    <r>
      <rPr>
        <sz val="10"/>
        <color theme="1"/>
        <rFont val="ＭＳ Ｐゴシック"/>
        <family val="3"/>
        <charset val="128"/>
      </rPr>
      <t>筺体部品</t>
    </r>
  </si>
  <si>
    <r>
      <rPr>
        <sz val="10"/>
        <color theme="1"/>
        <rFont val="ＭＳ Ｐゴシック"/>
        <family val="3"/>
        <charset val="128"/>
      </rPr>
      <t>主として外観を構成する外装カバー部品。機器を環境影響から保護するとともに、機器利用者の安全を確保するもの。筐体表面に露出している、ディスプレイの偏光フィルター、キートップ、光学ディスク装置、コネクタ、</t>
    </r>
    <r>
      <rPr>
        <sz val="10"/>
        <color theme="1"/>
        <rFont val="Arial"/>
        <family val="2"/>
      </rPr>
      <t>LED</t>
    </r>
    <r>
      <rPr>
        <sz val="10"/>
        <color theme="1"/>
        <rFont val="ＭＳ Ｐゴシック"/>
        <family val="3"/>
        <charset val="128"/>
      </rPr>
      <t>、電源スイッチ、スライドパッドなどは筐体とはみなさない。</t>
    </r>
  </si>
  <si>
    <r>
      <rPr>
        <sz val="10"/>
        <color theme="1"/>
        <rFont val="ＭＳ Ｐゴシック"/>
        <family val="3"/>
        <charset val="128"/>
      </rPr>
      <t>シャーシ</t>
    </r>
  </si>
  <si>
    <r>
      <rPr>
        <sz val="10"/>
        <color theme="1"/>
        <rFont val="ＭＳ Ｐゴシック"/>
        <family val="3"/>
        <charset val="128"/>
      </rPr>
      <t>筐体の内部に設けられ、筐体および主部品などを組み立てるために必要なフレーム。ノートブックコンピュータのように、筐体がシャーシを兼ねている場合は、外観機能を優先して筐体として扱う。</t>
    </r>
  </si>
  <si>
    <r>
      <rPr>
        <sz val="10"/>
        <color rgb="FF080808"/>
        <rFont val="ＭＳ Ｐゴシック"/>
        <family val="3"/>
        <charset val="128"/>
      </rPr>
      <t>アッセンブリー</t>
    </r>
  </si>
  <si>
    <r>
      <rPr>
        <sz val="10"/>
        <color rgb="FF080808"/>
        <rFont val="ＭＳ Ｐゴシック"/>
        <family val="3"/>
        <charset val="128"/>
      </rPr>
      <t>力あるいは形状によって互いに結合された</t>
    </r>
    <r>
      <rPr>
        <sz val="10"/>
        <color rgb="FF080808"/>
        <rFont val="Arial"/>
        <family val="2"/>
      </rPr>
      <t>2</t>
    </r>
    <r>
      <rPr>
        <sz val="10"/>
        <color rgb="FF080808"/>
        <rFont val="ＭＳ Ｐゴシック"/>
        <family val="3"/>
        <charset val="128"/>
      </rPr>
      <t>つ以上の部品から構成されるもの。</t>
    </r>
    <phoneticPr fontId="1"/>
  </si>
  <si>
    <r>
      <rPr>
        <sz val="10"/>
        <color theme="1"/>
        <rFont val="ＭＳ Ｐゴシック"/>
        <family val="3"/>
        <charset val="128"/>
      </rPr>
      <t>電気・電子アッセンブリー</t>
    </r>
    <r>
      <rPr>
        <sz val="10"/>
        <color theme="1"/>
        <rFont val="Arial"/>
        <family val="2"/>
      </rPr>
      <t>(</t>
    </r>
    <r>
      <rPr>
        <sz val="10"/>
        <color theme="1"/>
        <rFont val="ＭＳ Ｐゴシック"/>
        <family val="3"/>
        <charset val="128"/>
      </rPr>
      <t>および部品</t>
    </r>
    <r>
      <rPr>
        <sz val="10"/>
        <color theme="1"/>
        <rFont val="Arial"/>
        <family val="2"/>
      </rPr>
      <t>)</t>
    </r>
  </si>
  <si>
    <r>
      <rPr>
        <sz val="10"/>
        <color theme="1"/>
        <rFont val="ＭＳ Ｐゴシック"/>
        <family val="3"/>
        <charset val="128"/>
      </rPr>
      <t>少なくとも</t>
    </r>
    <r>
      <rPr>
        <sz val="10"/>
        <color theme="1"/>
        <rFont val="Arial"/>
        <family val="2"/>
      </rPr>
      <t>1</t>
    </r>
    <r>
      <rPr>
        <sz val="10"/>
        <color theme="1"/>
        <rFont val="ＭＳ Ｐゴシック"/>
        <family val="3"/>
        <charset val="128"/>
      </rPr>
      <t>つの電気・電子部品を含むアッセンブリー</t>
    </r>
    <r>
      <rPr>
        <sz val="10"/>
        <color theme="1"/>
        <rFont val="Arial"/>
        <family val="2"/>
      </rPr>
      <t>(</t>
    </r>
    <r>
      <rPr>
        <sz val="10"/>
        <color theme="1"/>
        <rFont val="ＭＳ Ｐゴシック"/>
        <family val="3"/>
        <charset val="128"/>
      </rPr>
      <t>部品</t>
    </r>
    <r>
      <rPr>
        <sz val="10"/>
        <color theme="1"/>
        <rFont val="Arial"/>
        <family val="2"/>
      </rPr>
      <t>)</t>
    </r>
    <r>
      <rPr>
        <sz val="10"/>
        <color theme="1"/>
        <rFont val="ＭＳ Ｐゴシック"/>
        <family val="3"/>
        <charset val="128"/>
      </rPr>
      <t>。</t>
    </r>
    <phoneticPr fontId="1"/>
  </si>
  <si>
    <r>
      <rPr>
        <sz val="10"/>
        <color theme="1"/>
        <rFont val="ＭＳ Ｐゴシック"/>
        <family val="3"/>
        <charset val="128"/>
      </rPr>
      <t>希少金属類</t>
    </r>
  </si>
  <si>
    <r>
      <rPr>
        <sz val="10"/>
        <color theme="1"/>
        <rFont val="ＭＳ Ｐゴシック"/>
        <family val="3"/>
        <charset val="128"/>
      </rPr>
      <t>昭和</t>
    </r>
    <r>
      <rPr>
        <sz val="10"/>
        <color theme="1"/>
        <rFont val="Arial"/>
        <family val="2"/>
      </rPr>
      <t>59</t>
    </r>
    <r>
      <rPr>
        <sz val="10"/>
        <color theme="1"/>
        <rFont val="ＭＳ Ｐゴシック"/>
        <family val="3"/>
        <charset val="128"/>
      </rPr>
      <t>年</t>
    </r>
    <r>
      <rPr>
        <sz val="10"/>
        <color theme="1"/>
        <rFont val="Arial"/>
        <family val="2"/>
      </rPr>
      <t>8</t>
    </r>
    <r>
      <rPr>
        <sz val="10"/>
        <color theme="1"/>
        <rFont val="ＭＳ Ｐゴシック"/>
        <family val="3"/>
        <charset val="128"/>
      </rPr>
      <t>月の通商産業省鉱業審議会レアメタル総合対策特別小委員会において特定された</t>
    </r>
    <r>
      <rPr>
        <sz val="10"/>
        <color theme="1"/>
        <rFont val="Arial"/>
        <family val="2"/>
      </rPr>
      <t>31</t>
    </r>
    <r>
      <rPr>
        <sz val="10"/>
        <color theme="1"/>
        <rFont val="ＭＳ Ｐゴシック"/>
        <family val="3"/>
        <charset val="128"/>
      </rPr>
      <t>鉱種</t>
    </r>
    <r>
      <rPr>
        <sz val="10"/>
        <color theme="1"/>
        <rFont val="Arial"/>
        <family val="2"/>
      </rPr>
      <t>(</t>
    </r>
    <r>
      <rPr>
        <sz val="10"/>
        <color theme="1"/>
        <rFont val="ＭＳ Ｐゴシック"/>
        <family val="3"/>
        <charset val="128"/>
      </rPr>
      <t>希土類は</t>
    </r>
    <r>
      <rPr>
        <sz val="10"/>
        <color theme="1"/>
        <rFont val="Arial"/>
        <family val="2"/>
      </rPr>
      <t>17</t>
    </r>
    <r>
      <rPr>
        <sz val="10"/>
        <color theme="1"/>
        <rFont val="ＭＳ Ｐゴシック"/>
        <family val="3"/>
        <charset val="128"/>
      </rPr>
      <t>元素を</t>
    </r>
    <r>
      <rPr>
        <sz val="10"/>
        <color theme="1"/>
        <rFont val="Arial"/>
        <family val="2"/>
      </rPr>
      <t>1</t>
    </r>
    <r>
      <rPr>
        <sz val="10"/>
        <color theme="1"/>
        <rFont val="ＭＳ Ｐゴシック"/>
        <family val="3"/>
        <charset val="128"/>
      </rPr>
      <t>鉱種として考慮</t>
    </r>
    <r>
      <rPr>
        <sz val="10"/>
        <color theme="1"/>
        <rFont val="Arial"/>
        <family val="2"/>
      </rPr>
      <t>)</t>
    </r>
    <r>
      <rPr>
        <sz val="10"/>
        <color theme="1"/>
        <rFont val="ＭＳ Ｐゴシック"/>
        <family val="3"/>
        <charset val="128"/>
      </rPr>
      <t>の金属をいう。</t>
    </r>
    <r>
      <rPr>
        <sz val="9"/>
        <color theme="1"/>
        <rFont val="ＭＳ 明朝"/>
        <family val="1"/>
        <charset val="128"/>
      </rPr>
      <t/>
    </r>
    <phoneticPr fontId="1"/>
  </si>
  <si>
    <r>
      <rPr>
        <sz val="10"/>
        <color theme="1"/>
        <rFont val="ＭＳ Ｐゴシック"/>
        <family val="3"/>
        <charset val="128"/>
      </rPr>
      <t>再使用部品</t>
    </r>
  </si>
  <si>
    <r>
      <rPr>
        <sz val="10"/>
        <color theme="1"/>
        <rFont val="ＭＳ Ｐゴシック"/>
        <family val="3"/>
        <charset val="128"/>
      </rPr>
      <t>過去に使用され、再度使用されている部品。</t>
    </r>
  </si>
  <si>
    <r>
      <rPr>
        <sz val="10"/>
        <color rgb="FF080808"/>
        <rFont val="ＭＳ Ｐゴシック"/>
        <family val="3"/>
        <charset val="128"/>
      </rPr>
      <t>再生プラスチック部品</t>
    </r>
  </si>
  <si>
    <r>
      <rPr>
        <sz val="10"/>
        <color rgb="FF080808"/>
        <rFont val="ＭＳ Ｐゴシック"/>
        <family val="3"/>
        <charset val="128"/>
      </rPr>
      <t>再生プラスチックを含むプラスチック製部品。</t>
    </r>
    <r>
      <rPr>
        <sz val="10"/>
        <color rgb="FF080808"/>
        <rFont val="Arial"/>
        <family val="2"/>
      </rPr>
      <t xml:space="preserve">  </t>
    </r>
  </si>
  <si>
    <r>
      <rPr>
        <sz val="10"/>
        <color rgb="FF080808"/>
        <rFont val="ＭＳ Ｐゴシック"/>
        <family val="3"/>
        <charset val="128"/>
      </rPr>
      <t>再生プラスチック</t>
    </r>
  </si>
  <si>
    <r>
      <rPr>
        <sz val="10"/>
        <color rgb="FF080808"/>
        <rFont val="ＭＳ Ｐゴシック"/>
        <family val="3"/>
        <charset val="128"/>
      </rPr>
      <t>プレコンシューマ材料およびポストコンシューマ材料を含むプラスチック。</t>
    </r>
  </si>
  <si>
    <r>
      <rPr>
        <sz val="10"/>
        <color rgb="FF080808"/>
        <rFont val="ＭＳ Ｐゴシック"/>
        <family val="3"/>
        <charset val="128"/>
      </rPr>
      <t>プレコンシューマ材料</t>
    </r>
  </si>
  <si>
    <r>
      <rPr>
        <sz val="10"/>
        <color rgb="FF080808"/>
        <rFont val="ＭＳ Ｐゴシック"/>
        <family val="3"/>
        <charset val="128"/>
      </rPr>
      <t>製品を製造する工程の廃棄ルートから発生する材料または不良品。ただし、原料として同一の工程</t>
    </r>
    <r>
      <rPr>
        <sz val="10"/>
        <color rgb="FF080808"/>
        <rFont val="Arial"/>
        <family val="2"/>
      </rPr>
      <t>(</t>
    </r>
    <r>
      <rPr>
        <sz val="10"/>
        <color rgb="FF080808"/>
        <rFont val="ＭＳ Ｐゴシック"/>
        <family val="3"/>
        <charset val="128"/>
      </rPr>
      <t>工場</t>
    </r>
    <r>
      <rPr>
        <sz val="10"/>
        <color rgb="FF080808"/>
        <rFont val="Arial"/>
        <family val="2"/>
      </rPr>
      <t>)</t>
    </r>
    <r>
      <rPr>
        <sz val="10"/>
        <color rgb="FF080808"/>
        <rFont val="ＭＳ Ｐゴシック"/>
        <family val="3"/>
        <charset val="128"/>
      </rPr>
      <t>内でリサイクルされるものは除く。</t>
    </r>
  </si>
  <si>
    <r>
      <rPr>
        <sz val="10"/>
        <color rgb="FF080808"/>
        <rFont val="ＭＳ Ｐゴシック"/>
        <family val="3"/>
        <charset val="128"/>
      </rPr>
      <t>ポストコンシューマ材料　</t>
    </r>
    <r>
      <rPr>
        <sz val="10"/>
        <color rgb="FF080808"/>
        <rFont val="Arial"/>
        <family val="2"/>
      </rPr>
      <t xml:space="preserve"> </t>
    </r>
  </si>
  <si>
    <r>
      <rPr>
        <sz val="10"/>
        <color theme="1"/>
        <rFont val="ＭＳ Ｐゴシック"/>
        <family val="3"/>
        <charset val="128"/>
      </rPr>
      <t>製品として使用された後に、廃棄された材料または製品。</t>
    </r>
    <phoneticPr fontId="1"/>
  </si>
  <si>
    <r>
      <rPr>
        <sz val="10"/>
        <color rgb="FF080808"/>
        <rFont val="ＭＳ Ｐゴシック"/>
        <family val="3"/>
        <charset val="128"/>
      </rPr>
      <t>再生マグネシウム合金部品</t>
    </r>
  </si>
  <si>
    <r>
      <rPr>
        <sz val="10"/>
        <color theme="1"/>
        <rFont val="ＭＳ Ｐゴシック"/>
        <family val="3"/>
        <charset val="128"/>
      </rPr>
      <t>プレコンシューマ材料およびポストコンシューマ材料を含むマグネシウム合金部品。</t>
    </r>
    <phoneticPr fontId="1"/>
  </si>
  <si>
    <r>
      <rPr>
        <sz val="8"/>
        <color theme="1"/>
        <rFont val="ＭＳ Ｐゴシック"/>
        <family val="3"/>
        <charset val="128"/>
      </rPr>
      <t>ネオジム磁石の使用有無</t>
    </r>
  </si>
  <si>
    <r>
      <rPr>
        <sz val="8"/>
        <color theme="1"/>
        <rFont val="ＭＳ Ｐゴシック"/>
        <family val="3"/>
        <charset val="128"/>
      </rPr>
      <t>モーターへの使用有無</t>
    </r>
  </si>
  <si>
    <r>
      <rPr>
        <sz val="8"/>
        <color theme="1"/>
        <rFont val="ＭＳ Ｐゴシック"/>
        <family val="3"/>
        <charset val="128"/>
      </rPr>
      <t>ボイスコイルモーター</t>
    </r>
    <r>
      <rPr>
        <sz val="8"/>
        <color theme="1"/>
        <rFont val="Arial"/>
        <family val="2"/>
      </rPr>
      <t>(VCM)</t>
    </r>
    <r>
      <rPr>
        <sz val="8"/>
        <color theme="1"/>
        <rFont val="ＭＳ Ｐゴシック"/>
        <family val="3"/>
        <charset val="128"/>
      </rPr>
      <t>への使用有無</t>
    </r>
  </si>
  <si>
    <r>
      <rPr>
        <sz val="8"/>
        <color theme="1"/>
        <rFont val="ＭＳ Ｐゴシック"/>
        <family val="3"/>
        <charset val="128"/>
      </rPr>
      <t>【　　　　　　　　　　　　　　　　　　　　　　　　　　　　　　　　　　　】</t>
    </r>
    <phoneticPr fontId="1"/>
  </si>
  <si>
    <r>
      <rPr>
        <sz val="8"/>
        <color theme="1"/>
        <rFont val="ＭＳ Ｐゴシック"/>
        <family val="3"/>
        <charset val="128"/>
      </rPr>
      <t>リチウムイオン電池の正極部へのコバルトの使用</t>
    </r>
  </si>
  <si>
    <r>
      <rPr>
        <sz val="8"/>
        <color theme="1"/>
        <rFont val="ＭＳ Ｐゴシック"/>
        <family val="3"/>
        <charset val="128"/>
      </rPr>
      <t>ヒートシンクへの使用有無</t>
    </r>
  </si>
  <si>
    <r>
      <rPr>
        <sz val="8"/>
        <color theme="1"/>
        <rFont val="ＭＳ Ｐゴシック"/>
        <family val="3"/>
        <charset val="128"/>
      </rPr>
      <t>タンタルコンデンサの使用有無</t>
    </r>
  </si>
  <si>
    <r>
      <rPr>
        <sz val="8"/>
        <color theme="1"/>
        <rFont val="ＭＳ Ｐゴシック"/>
        <family val="3"/>
        <charset val="128"/>
      </rPr>
      <t>【　　　　　　　　　　　　　　　　　　　　　　　　　　　　　　　　　　　】</t>
    </r>
    <phoneticPr fontId="1"/>
  </si>
  <si>
    <t>　　　　リチウムイオン電池
　　　　の使用なし</t>
    <phoneticPr fontId="1"/>
  </si>
  <si>
    <t>　　　　　該当する筺体
　　　　　部品なし</t>
    <rPh sb="5" eb="7">
      <t>ガイトウ</t>
    </rPh>
    <rPh sb="9" eb="11">
      <t>キョウタイ</t>
    </rPh>
    <rPh sb="17" eb="19">
      <t>ブヒン</t>
    </rPh>
    <phoneticPr fontId="1"/>
  </si>
  <si>
    <r>
      <t>「はい」の場合、</t>
    </r>
    <r>
      <rPr>
        <sz val="10"/>
        <color rgb="FFFF0000"/>
        <rFont val="ＭＳ Ｐゴシック"/>
        <family val="3"/>
        <charset val="128"/>
      </rPr>
      <t>プラスチック全質量中のポストコンシューマ再生プラスチック含有率：[　　　　　　　　%　]</t>
    </r>
    <r>
      <rPr>
        <sz val="10"/>
        <color theme="1"/>
        <rFont val="ＭＳ Ｐゴシック"/>
        <family val="3"/>
        <charset val="128"/>
      </rPr>
      <t xml:space="preserve">
※記入は該当する部分のみで構いません。数値は最低保証値または幅があっても構いません。</t>
    </r>
    <rPh sb="5" eb="7">
      <t>バアイ</t>
    </rPh>
    <phoneticPr fontId="1"/>
  </si>
  <si>
    <r>
      <rPr>
        <sz val="10"/>
        <color theme="1"/>
        <rFont val="ＭＳ Ｐゴシック"/>
        <family val="3"/>
        <charset val="128"/>
      </rPr>
      <t>「はい」の場合、</t>
    </r>
    <r>
      <rPr>
        <sz val="10"/>
        <color rgb="FFFF0000"/>
        <rFont val="ＭＳ Ｐゴシック"/>
        <family val="3"/>
        <charset val="128"/>
      </rPr>
      <t>プラスチック全質量中のバイオベース合成ポリマー含有率：</t>
    </r>
    <r>
      <rPr>
        <sz val="10"/>
        <color rgb="FFFF0000"/>
        <rFont val="Arial"/>
        <family val="2"/>
      </rPr>
      <t>[</t>
    </r>
    <r>
      <rPr>
        <sz val="10"/>
        <color rgb="FFFF0000"/>
        <rFont val="ＭＳ Ｐゴシック"/>
        <family val="3"/>
        <charset val="128"/>
      </rPr>
      <t>　　　　　　　　</t>
    </r>
    <r>
      <rPr>
        <sz val="10"/>
        <color rgb="FFFF0000"/>
        <rFont val="Arial"/>
        <family val="2"/>
      </rPr>
      <t>%</t>
    </r>
    <r>
      <rPr>
        <sz val="10"/>
        <color rgb="FFFF0000"/>
        <rFont val="ＭＳ Ｐゴシック"/>
        <family val="3"/>
        <charset val="128"/>
      </rPr>
      <t>　</t>
    </r>
    <r>
      <rPr>
        <sz val="10"/>
        <color rgb="FFFF0000"/>
        <rFont val="Arial"/>
        <family val="2"/>
      </rPr>
      <t>]</t>
    </r>
    <r>
      <rPr>
        <sz val="10"/>
        <color theme="1"/>
        <rFont val="Arial"/>
        <family val="2"/>
      </rPr>
      <t xml:space="preserve">
</t>
    </r>
    <r>
      <rPr>
        <sz val="10"/>
        <color theme="1"/>
        <rFont val="ＭＳ Ｐゴシック"/>
        <family val="3"/>
        <charset val="128"/>
      </rPr>
      <t>※記入は該当する部分のみで構いません。数値は最低保証値または幅があっても構いません。</t>
    </r>
    <phoneticPr fontId="1"/>
  </si>
  <si>
    <t>　　　　　　対象外</t>
    <phoneticPr fontId="1"/>
  </si>
  <si>
    <t>　　　　　　内蔵電池の
　　　　　　使用なし</t>
    <phoneticPr fontId="1"/>
  </si>
  <si>
    <t>　　　　　25g以上のプラス
　　　　　チック製筺体部品
　　　　　なし、または
　　　　　ラベルなどの貼付
　　　　　なし</t>
    <rPh sb="8" eb="10">
      <t>イジョウ</t>
    </rPh>
    <rPh sb="23" eb="24">
      <t>セイ</t>
    </rPh>
    <rPh sb="24" eb="26">
      <t>キョウタイ</t>
    </rPh>
    <rPh sb="26" eb="28">
      <t>ブヒン</t>
    </rPh>
    <rPh sb="52" eb="53">
      <t>ハ</t>
    </rPh>
    <rPh sb="53" eb="54">
      <t>ツ</t>
    </rPh>
    <phoneticPr fontId="1"/>
  </si>
  <si>
    <r>
      <rPr>
        <sz val="7"/>
        <color theme="1"/>
        <rFont val="ＭＳ Ｐゴシック"/>
        <family val="3"/>
        <charset val="128"/>
      </rPr>
      <t>　　　　　</t>
    </r>
    <r>
      <rPr>
        <sz val="7"/>
        <color theme="1"/>
        <rFont val="Arial"/>
        <family val="2"/>
      </rPr>
      <t>25g</t>
    </r>
    <r>
      <rPr>
        <sz val="7"/>
        <color theme="1"/>
        <rFont val="ＭＳ Ｐゴシック"/>
        <family val="3"/>
        <charset val="128"/>
      </rPr>
      <t>以上のプラス
　　　　　チック製筺体部品
　　　　　なし</t>
    </r>
    <rPh sb="8" eb="10">
      <t>イジョウ</t>
    </rPh>
    <rPh sb="23" eb="24">
      <t>セイ</t>
    </rPh>
    <rPh sb="24" eb="26">
      <t>キョウタイ</t>
    </rPh>
    <rPh sb="26" eb="28">
      <t>ブヒン</t>
    </rPh>
    <phoneticPr fontId="1"/>
  </si>
  <si>
    <r>
      <rPr>
        <sz val="7"/>
        <color theme="1"/>
        <rFont val="ＭＳ Ｐゴシック"/>
        <family val="3"/>
        <charset val="128"/>
      </rPr>
      <t>　　　　　</t>
    </r>
    <r>
      <rPr>
        <sz val="7"/>
        <color theme="1"/>
        <rFont val="Arial"/>
        <family val="2"/>
      </rPr>
      <t>25g</t>
    </r>
    <r>
      <rPr>
        <sz val="7"/>
        <color theme="1"/>
        <rFont val="ＭＳ Ｐゴシック"/>
        <family val="3"/>
        <charset val="128"/>
      </rPr>
      <t>以上のプラス
　　　　　チック部品なし</t>
    </r>
    <rPh sb="8" eb="10">
      <t>イジョウ</t>
    </rPh>
    <rPh sb="23" eb="25">
      <t>ブヒン</t>
    </rPh>
    <phoneticPr fontId="1"/>
  </si>
  <si>
    <t>　　　　　二次電池の
　　　　　使用なし</t>
    <phoneticPr fontId="1"/>
  </si>
  <si>
    <r>
      <t xml:space="preserve">
(</t>
    </r>
    <r>
      <rPr>
        <sz val="8"/>
        <color theme="1"/>
        <rFont val="ＭＳ Ｐゴシック"/>
        <family val="3"/>
        <charset val="128"/>
      </rPr>
      <t>はいの場合、表</t>
    </r>
    <r>
      <rPr>
        <sz val="8"/>
        <color theme="1"/>
        <rFont val="Arial"/>
        <family val="2"/>
      </rPr>
      <t>1</t>
    </r>
    <r>
      <rPr>
        <sz val="8"/>
        <color theme="1"/>
        <rFont val="ＭＳ Ｐゴシック"/>
        <family val="3"/>
        <charset val="128"/>
      </rPr>
      <t>を記入すること</t>
    </r>
    <r>
      <rPr>
        <sz val="8"/>
        <color theme="1"/>
        <rFont val="Arial"/>
        <family val="2"/>
      </rPr>
      <t>)</t>
    </r>
    <phoneticPr fontId="1"/>
  </si>
  <si>
    <r>
      <t>　　　　　　</t>
    </r>
    <r>
      <rPr>
        <sz val="8"/>
        <color theme="1"/>
        <rFont val="ＭＳ Ｐゴシック"/>
        <family val="3"/>
        <charset val="128"/>
        <scheme val="major"/>
      </rPr>
      <t>2元素未満で
　　　　　あることを確認
　　　　　している</t>
    </r>
    <phoneticPr fontId="1"/>
  </si>
  <si>
    <t>　　　　再生事業者からの要請により、該当部品の有無に
　　　　関する情報提供</t>
    <phoneticPr fontId="1"/>
  </si>
  <si>
    <t>　　　　部品の識別容易性：「小形充電式電池の識別表示
　　　　ガイドライン」による「正極の最大含有金属」の表示</t>
    <phoneticPr fontId="1"/>
  </si>
  <si>
    <r>
      <rPr>
        <sz val="8"/>
        <color theme="1"/>
        <rFont val="ＭＳ Ｐゴシック"/>
        <family val="3"/>
        <charset val="128"/>
      </rPr>
      <t>　　　　その他</t>
    </r>
    <r>
      <rPr>
        <sz val="8"/>
        <color theme="1"/>
        <rFont val="Arial"/>
        <family val="2"/>
      </rPr>
      <t>(</t>
    </r>
    <r>
      <rPr>
        <sz val="8"/>
        <color theme="1"/>
        <rFont val="ＭＳ Ｐゴシック"/>
        <family val="3"/>
        <charset val="128"/>
      </rPr>
      <t>以下、記入</t>
    </r>
    <r>
      <rPr>
        <sz val="8"/>
        <color theme="1"/>
        <rFont val="Arial"/>
        <family val="2"/>
      </rPr>
      <t>)</t>
    </r>
    <rPh sb="8" eb="10">
      <t>イカ</t>
    </rPh>
    <rPh sb="11" eb="13">
      <t>キニュウ</t>
    </rPh>
    <phoneticPr fontId="1"/>
  </si>
  <si>
    <t>　　　　再生事業者からの要請により、該当部品の有無に
　　　　関する情報提供</t>
    <phoneticPr fontId="1"/>
  </si>
  <si>
    <t>　　　　当該部品の分離容易性</t>
    <phoneticPr fontId="1"/>
  </si>
  <si>
    <t>　　　　再生事業者からの要請により、該当部品の有無に
　　　　関する情報提供</t>
    <phoneticPr fontId="1"/>
  </si>
  <si>
    <t>　　　　当該部品の分離容易性</t>
    <phoneticPr fontId="1"/>
  </si>
  <si>
    <t>　　　　再生事業者からの要請により、該当部品の有無に
　　　　関する情報提供</t>
    <phoneticPr fontId="1"/>
  </si>
  <si>
    <t>　　　　使用するコンデンサの色による識別</t>
    <phoneticPr fontId="1"/>
  </si>
  <si>
    <t>To: Japan Environment Association</t>
  </si>
  <si>
    <t>Eco Mark Office</t>
  </si>
  <si>
    <t>Certificate of Compliance with Environmental Laws, etc.</t>
  </si>
  <si>
    <t xml:space="preserve">  Date of issue:     </t>
  </si>
  <si>
    <t xml:space="preserve">  [date],</t>
  </si>
  <si>
    <t>(Company name)</t>
  </si>
  <si>
    <t>(Plant name)</t>
  </si>
  <si>
    <t xml:space="preserve">Plant address: </t>
  </si>
  <si>
    <t xml:space="preserve">* Enter the manager (or the corresponding responsible person) of the plant manufacturing the finished goods in </t>
  </si>
  <si>
    <t xml:space="preserve">the Name of the responsible person column. </t>
  </si>
  <si>
    <t>We hereby certify that the following requirements are met:</t>
  </si>
  <si>
    <t>1. We hereby certify that in manufacturing the applied product, we comply with related environmental laws and regulations and pollution control agreement (hereinafter referred to as the “Environmental Laws, etc.”) with respect to air pollution, water contamination, noise, offensive odor, and emission of hazardous substances.</t>
  </si>
  <si>
    <t xml:space="preserve">Remarks </t>
  </si>
  <si>
    <t xml:space="preserve">* In the “Other” column, enter the name of law applied to the plant, and if there are regulations or agreements of the area where the plant is located, also enter the names of such regulations and agreements (e.g., xx Prefecture xx Environmental Conservation Regulation, xx City Pollution Prevention Agreement). </t>
  </si>
  <si>
    <t>2. We hereby certify that the state of compliance with the Environmental Laws, etc. prior to the date of issue of this Certificate is as follows:</t>
  </si>
  <si>
    <t xml:space="preserve">a. For the fact of violation, the guidance document from the administrative agency (including a correction order and warning) and copies of written answers to those documents (including reports on the cause and result of correction) </t>
  </si>
  <si>
    <t>b. For the management system for compliance with the Environmental Laws, etc., the following materials (copies of recording documents, etc) in 1)-5):</t>
  </si>
  <si>
    <t>1) List of the Environmental Laws, etc. related to the area where the plant is located;</t>
  </si>
  <si>
    <t>2) Implementation system (organizational chart with entry of roles, etc.);</t>
  </si>
  <si>
    <t>3) Document stipulating retention of recording documents;</t>
  </si>
  <si>
    <t>4) Recurrence prevention measures (future preventive measures);</t>
  </si>
  <si>
    <t>5) State of implementation based on recurrence prevention measures (result of checking of the state of compliance, including the result of onsite inspection).</t>
  </si>
  <si>
    <r>
      <rPr>
        <sz val="10.5"/>
        <color theme="1"/>
        <rFont val="ＭＳ Ｐゴシック"/>
        <family val="3"/>
        <charset val="128"/>
      </rPr>
      <t>公益財団法人日本環境協会</t>
    </r>
  </si>
  <si>
    <r>
      <rPr>
        <sz val="10.5"/>
        <color theme="1"/>
        <rFont val="ＭＳ Ｐゴシック"/>
        <family val="3"/>
        <charset val="128"/>
      </rPr>
      <t>　　エコマーク事務局　御中</t>
    </r>
  </si>
  <si>
    <r>
      <rPr>
        <b/>
        <u/>
        <sz val="14"/>
        <color theme="1"/>
        <rFont val="ＭＳ Ｐゴシック"/>
        <family val="3"/>
        <charset val="128"/>
      </rPr>
      <t>環境法規等順守証明書</t>
    </r>
  </si>
  <si>
    <r>
      <t>1)</t>
    </r>
    <r>
      <rPr>
        <sz val="10"/>
        <color theme="1"/>
        <rFont val="ＭＳ Ｐゴシック"/>
        <family val="3"/>
        <charset val="128"/>
      </rPr>
      <t>工場が立地している地域に関係する環境法規等の一覧</t>
    </r>
  </si>
  <si>
    <r>
      <t>3)</t>
    </r>
    <r>
      <rPr>
        <sz val="10"/>
        <color theme="1"/>
        <rFont val="ＭＳ Ｐゴシック"/>
        <family val="3"/>
        <charset val="128"/>
      </rPr>
      <t>記録文書の保管について定めたもの</t>
    </r>
  </si>
  <si>
    <r>
      <t>b.</t>
    </r>
    <r>
      <rPr>
        <sz val="10"/>
        <color theme="1"/>
        <rFont val="ＭＳ Ｐゴシック"/>
        <family val="3"/>
        <charset val="128"/>
      </rPr>
      <t>環境法規等の順守に関する管理体制についての次の</t>
    </r>
    <r>
      <rPr>
        <sz val="10"/>
        <color theme="1"/>
        <rFont val="Arial"/>
        <family val="2"/>
      </rPr>
      <t>1)</t>
    </r>
    <r>
      <rPr>
        <sz val="10"/>
        <color theme="1"/>
        <rFont val="ＭＳ Ｐゴシック"/>
        <family val="3"/>
        <charset val="128"/>
      </rPr>
      <t>～</t>
    </r>
    <r>
      <rPr>
        <sz val="10"/>
        <color theme="1"/>
        <rFont val="Arial"/>
        <family val="2"/>
      </rPr>
      <t>5)</t>
    </r>
    <r>
      <rPr>
        <sz val="10"/>
        <color theme="1"/>
        <rFont val="ＭＳ Ｐゴシック"/>
        <family val="3"/>
        <charset val="128"/>
      </rPr>
      <t>の資料</t>
    </r>
    <r>
      <rPr>
        <sz val="10"/>
        <color theme="1"/>
        <rFont val="Arial"/>
        <family val="2"/>
      </rPr>
      <t>(</t>
    </r>
    <r>
      <rPr>
        <sz val="10"/>
        <color theme="1"/>
        <rFont val="ＭＳ Ｐゴシック"/>
        <family val="3"/>
        <charset val="128"/>
      </rPr>
      <t>記録文書の写し等</t>
    </r>
    <r>
      <rPr>
        <sz val="10"/>
        <color theme="1"/>
        <rFont val="Arial"/>
        <family val="2"/>
      </rPr>
      <t>)</t>
    </r>
  </si>
  <si>
    <r>
      <t>2)</t>
    </r>
    <r>
      <rPr>
        <sz val="10"/>
        <color theme="1"/>
        <rFont val="ＭＳ Ｐゴシック"/>
        <family val="3"/>
        <charset val="128"/>
      </rPr>
      <t>実施体制</t>
    </r>
    <r>
      <rPr>
        <sz val="10"/>
        <color theme="1"/>
        <rFont val="Arial"/>
        <family val="2"/>
      </rPr>
      <t>(</t>
    </r>
    <r>
      <rPr>
        <sz val="10"/>
        <color theme="1"/>
        <rFont val="ＭＳ Ｐゴシック"/>
        <family val="3"/>
        <charset val="128"/>
      </rPr>
      <t>組織図に役割等を記したもの</t>
    </r>
    <r>
      <rPr>
        <sz val="10"/>
        <color theme="1"/>
        <rFont val="Arial"/>
        <family val="2"/>
      </rPr>
      <t>)</t>
    </r>
  </si>
  <si>
    <r>
      <t>4)</t>
    </r>
    <r>
      <rPr>
        <sz val="10"/>
        <color theme="1"/>
        <rFont val="ＭＳ Ｐゴシック"/>
        <family val="3"/>
        <charset val="128"/>
      </rPr>
      <t>再発防止策</t>
    </r>
    <r>
      <rPr>
        <sz val="10"/>
        <color theme="1"/>
        <rFont val="Arial"/>
        <family val="2"/>
      </rPr>
      <t>(</t>
    </r>
    <r>
      <rPr>
        <sz val="10"/>
        <color theme="1"/>
        <rFont val="ＭＳ Ｐゴシック"/>
        <family val="3"/>
        <charset val="128"/>
      </rPr>
      <t>今後の予防策</t>
    </r>
    <r>
      <rPr>
        <sz val="10"/>
        <color theme="1"/>
        <rFont val="Arial"/>
        <family val="2"/>
      </rPr>
      <t>)</t>
    </r>
  </si>
  <si>
    <r>
      <t>5)</t>
    </r>
    <r>
      <rPr>
        <sz val="10"/>
        <color theme="1"/>
        <rFont val="ＭＳ Ｐゴシック"/>
        <family val="3"/>
        <charset val="128"/>
      </rPr>
      <t>再発防止策に基づく実施状況</t>
    </r>
    <r>
      <rPr>
        <sz val="10"/>
        <color theme="1"/>
        <rFont val="Arial"/>
        <family val="2"/>
      </rPr>
      <t>(</t>
    </r>
    <r>
      <rPr>
        <sz val="10"/>
        <color theme="1"/>
        <rFont val="ＭＳ Ｐゴシック"/>
        <family val="3"/>
        <charset val="128"/>
      </rPr>
      <t>順守状況として立入検査等のチェック結果</t>
    </r>
    <r>
      <rPr>
        <sz val="10"/>
        <color theme="1"/>
        <rFont val="Arial"/>
        <family val="2"/>
      </rPr>
      <t>)</t>
    </r>
  </si>
  <si>
    <t>発行日：</t>
    <phoneticPr fontId="1"/>
  </si>
  <si>
    <r>
      <t>(</t>
    </r>
    <r>
      <rPr>
        <sz val="10"/>
        <color theme="1"/>
        <rFont val="ＭＳ Ｐゴシック"/>
        <family val="3"/>
        <charset val="128"/>
      </rPr>
      <t>会社名</t>
    </r>
    <r>
      <rPr>
        <sz val="10"/>
        <color theme="1"/>
        <rFont val="Arial"/>
        <family val="2"/>
      </rPr>
      <t>)</t>
    </r>
  </si>
  <si>
    <r>
      <t>(</t>
    </r>
    <r>
      <rPr>
        <sz val="10"/>
        <color theme="1"/>
        <rFont val="ＭＳ Ｐゴシック"/>
        <family val="3"/>
        <charset val="128"/>
      </rPr>
      <t>工場名</t>
    </r>
    <r>
      <rPr>
        <sz val="10"/>
        <color theme="1"/>
        <rFont val="Arial"/>
        <family val="2"/>
      </rPr>
      <t>)</t>
    </r>
  </si>
  <si>
    <r>
      <rPr>
        <sz val="10"/>
        <color theme="1"/>
        <rFont val="ＭＳ Ｐゴシック"/>
        <family val="3"/>
        <charset val="128"/>
      </rPr>
      <t>工場住所：</t>
    </r>
  </si>
  <si>
    <r>
      <rPr>
        <sz val="10"/>
        <color theme="1"/>
        <rFont val="ＭＳ Ｐゴシック"/>
        <family val="3"/>
        <charset val="128"/>
      </rPr>
      <t>　　　</t>
    </r>
  </si>
  <si>
    <r>
      <rPr>
        <sz val="10"/>
        <color theme="1"/>
        <rFont val="ＭＳ Ｐゴシック"/>
        <family val="3"/>
        <charset val="128"/>
      </rPr>
      <t>　　　</t>
    </r>
    <r>
      <rPr>
        <sz val="10"/>
        <color theme="1"/>
        <rFont val="Arial"/>
        <family val="2"/>
      </rPr>
      <t xml:space="preserve">* </t>
    </r>
    <r>
      <rPr>
        <sz val="10"/>
        <color theme="1"/>
        <rFont val="ＭＳ Ｐゴシック"/>
        <family val="3"/>
        <charset val="128"/>
      </rPr>
      <t>責任者名は最終製品を製造する工場長</t>
    </r>
    <r>
      <rPr>
        <sz val="10"/>
        <color theme="1"/>
        <rFont val="Arial"/>
        <family val="2"/>
      </rPr>
      <t>(</t>
    </r>
    <r>
      <rPr>
        <sz val="10"/>
        <color theme="1"/>
        <rFont val="ＭＳ Ｐゴシック"/>
        <family val="3"/>
        <charset val="128"/>
      </rPr>
      <t>もしくは相当する工場の責任者</t>
    </r>
    <r>
      <rPr>
        <sz val="10"/>
        <color theme="1"/>
        <rFont val="Arial"/>
        <family val="2"/>
      </rPr>
      <t>)</t>
    </r>
  </si>
  <si>
    <r>
      <t xml:space="preserve">* </t>
    </r>
    <r>
      <rPr>
        <sz val="10"/>
        <color theme="1"/>
        <rFont val="ＭＳ Ｐゴシック"/>
        <family val="3"/>
        <charset val="128"/>
      </rPr>
      <t>本証明書の発行日は、エコマークへの申込日より</t>
    </r>
    <r>
      <rPr>
        <u/>
        <sz val="10"/>
        <color theme="1"/>
        <rFont val="ＭＳ Ｐゴシック"/>
        <family val="3"/>
        <charset val="128"/>
      </rPr>
      <t>直近</t>
    </r>
    <r>
      <rPr>
        <u/>
        <sz val="10"/>
        <color theme="1"/>
        <rFont val="Arial"/>
        <family val="2"/>
      </rPr>
      <t>3</t>
    </r>
    <r>
      <rPr>
        <u/>
        <sz val="10"/>
        <color theme="1"/>
        <rFont val="ＭＳ Ｐゴシック"/>
        <family val="3"/>
        <charset val="128"/>
      </rPr>
      <t>ヶ月以内有効</t>
    </r>
  </si>
  <si>
    <r>
      <rPr>
        <sz val="10"/>
        <color theme="1"/>
        <rFont val="ＭＳ Ｐゴシック"/>
        <family val="3"/>
        <charset val="128"/>
      </rPr>
      <t>下記の事項に適合していることを証明します。</t>
    </r>
  </si>
  <si>
    <r>
      <rPr>
        <sz val="10"/>
        <color theme="1"/>
        <rFont val="ＭＳ Ｐゴシック"/>
        <family val="3"/>
        <charset val="128"/>
      </rPr>
      <t>記</t>
    </r>
  </si>
  <si>
    <r>
      <rPr>
        <sz val="10"/>
        <color theme="1"/>
        <rFont val="ＭＳ Ｐゴシック"/>
        <family val="3"/>
        <charset val="128"/>
      </rPr>
      <t>　　</t>
    </r>
    <r>
      <rPr>
        <sz val="10"/>
        <color theme="1"/>
        <rFont val="Arial"/>
        <family val="2"/>
      </rPr>
      <t>(</t>
    </r>
    <r>
      <rPr>
        <sz val="10"/>
        <color theme="1"/>
        <rFont val="ＭＳ Ｐゴシック"/>
        <family val="3"/>
        <charset val="128"/>
      </rPr>
      <t>以下の該当する□をチェック、記入の上、ご提出下さい。　</t>
    </r>
    <r>
      <rPr>
        <b/>
        <u/>
        <sz val="10"/>
        <color theme="1"/>
        <rFont val="ＭＳ Ｐゴシック"/>
        <family val="3"/>
        <charset val="128"/>
      </rPr>
      <t>別紙一覧提出可</t>
    </r>
    <r>
      <rPr>
        <sz val="10"/>
        <color theme="1"/>
        <rFont val="Arial"/>
        <family val="2"/>
      </rPr>
      <t>)</t>
    </r>
    <phoneticPr fontId="1"/>
  </si>
  <si>
    <r>
      <rPr>
        <sz val="10"/>
        <color theme="1"/>
        <rFont val="ＭＳ Ｐゴシック"/>
        <family val="3"/>
        <charset val="128"/>
      </rPr>
      <t>工場に関連する環境法規等の名称</t>
    </r>
  </si>
  <si>
    <r>
      <rPr>
        <sz val="10"/>
        <color theme="1"/>
        <rFont val="ＭＳ Ｐゴシック"/>
        <family val="3"/>
        <charset val="128"/>
      </rPr>
      <t>備考</t>
    </r>
  </si>
  <si>
    <r>
      <t>(</t>
    </r>
    <r>
      <rPr>
        <sz val="10"/>
        <color theme="1"/>
        <rFont val="ＭＳ Ｐゴシック"/>
        <family val="3"/>
        <charset val="128"/>
      </rPr>
      <t>該当する□をチェックし、ご提出下さい。また、</t>
    </r>
    <r>
      <rPr>
        <b/>
        <u/>
        <sz val="10"/>
        <color theme="1"/>
        <rFont val="ＭＳ Ｐゴシック"/>
        <family val="3"/>
        <charset val="128"/>
      </rPr>
      <t>違反とは、行政処分、または行政指導などを指します</t>
    </r>
    <r>
      <rPr>
        <sz val="10"/>
        <color theme="1"/>
        <rFont val="ＭＳ Ｐゴシック"/>
        <family val="3"/>
        <charset val="128"/>
      </rPr>
      <t>。</t>
    </r>
    <r>
      <rPr>
        <sz val="10"/>
        <color theme="1"/>
        <rFont val="Arial"/>
        <family val="2"/>
      </rPr>
      <t>)</t>
    </r>
  </si>
  <si>
    <r>
      <rPr>
        <u/>
        <sz val="10"/>
        <color theme="1"/>
        <rFont val="ＭＳ Ｐゴシック"/>
        <family val="3"/>
        <charset val="128"/>
      </rPr>
      <t>※行政処分、または行政指導などの違反があった場合には、以下</t>
    </r>
    <r>
      <rPr>
        <u/>
        <sz val="10"/>
        <color theme="1"/>
        <rFont val="Arial"/>
        <family val="2"/>
      </rPr>
      <t>a.b.</t>
    </r>
    <r>
      <rPr>
        <u/>
        <sz val="10"/>
        <color theme="1"/>
        <rFont val="ＭＳ Ｐゴシック"/>
        <family val="3"/>
        <charset val="128"/>
      </rPr>
      <t>の書類の提出が必要です。</t>
    </r>
  </si>
  <si>
    <r>
      <rPr>
        <sz val="10"/>
        <color theme="1"/>
        <rFont val="ＭＳ Ｐゴシック"/>
        <family val="3"/>
        <charset val="128"/>
      </rPr>
      <t>以上</t>
    </r>
  </si>
  <si>
    <r>
      <t>20</t>
    </r>
    <r>
      <rPr>
        <sz val="10"/>
        <color theme="1"/>
        <rFont val="ＭＳ Ｐゴシック"/>
        <family val="3"/>
        <charset val="128"/>
      </rPr>
      <t>　　　年　　　　月　　　　　日</t>
    </r>
    <rPh sb="5" eb="6">
      <t>ネン</t>
    </rPh>
    <rPh sb="16" eb="17">
      <t>ニチ</t>
    </rPh>
    <phoneticPr fontId="1"/>
  </si>
  <si>
    <r>
      <t>(</t>
    </r>
    <r>
      <rPr>
        <sz val="10"/>
        <color theme="1"/>
        <rFont val="ＭＳ Ｐゴシック"/>
        <family val="3"/>
        <charset val="128"/>
      </rPr>
      <t>責任者名</t>
    </r>
    <r>
      <rPr>
        <sz val="10"/>
        <color theme="1"/>
        <rFont val="Arial"/>
        <family val="2"/>
      </rPr>
      <t>)</t>
    </r>
    <r>
      <rPr>
        <sz val="10"/>
        <color theme="1"/>
        <rFont val="ＭＳ Ｐゴシック"/>
        <family val="3"/>
        <charset val="128"/>
      </rPr>
      <t>役職名　　　　　　　　　　　　</t>
    </r>
    <r>
      <rPr>
        <sz val="10"/>
        <color theme="1"/>
        <rFont val="Arial"/>
        <family val="2"/>
      </rPr>
      <t xml:space="preserve">    </t>
    </r>
    <r>
      <rPr>
        <sz val="10"/>
        <color theme="1"/>
        <rFont val="ＭＳ Ｐゴシック"/>
        <family val="3"/>
        <charset val="128"/>
      </rPr>
      <t>氏名</t>
    </r>
    <phoneticPr fontId="1"/>
  </si>
  <si>
    <r>
      <rPr>
        <sz val="10"/>
        <color theme="1"/>
        <rFont val="ＭＳ Ｐゴシック"/>
        <family val="3"/>
        <charset val="128"/>
      </rPr>
      <t>※</t>
    </r>
    <r>
      <rPr>
        <sz val="10"/>
        <color theme="1"/>
        <rFont val="Arial"/>
        <family val="2"/>
      </rPr>
      <t xml:space="preserve"> “</t>
    </r>
    <r>
      <rPr>
        <sz val="10"/>
        <color theme="1"/>
        <rFont val="ＭＳ Ｐゴシック"/>
        <family val="3"/>
        <charset val="128"/>
      </rPr>
      <t>その他</t>
    </r>
    <r>
      <rPr>
        <sz val="10"/>
        <color theme="1"/>
        <rFont val="Arial"/>
        <family val="2"/>
      </rPr>
      <t>”</t>
    </r>
    <r>
      <rPr>
        <sz val="10"/>
        <color theme="1"/>
        <rFont val="ＭＳ Ｐゴシック"/>
        <family val="3"/>
        <charset val="128"/>
      </rPr>
      <t>には工場が該当する法律名、立地する地域の条例や協定が存在する場合にはその名称を記載すること
　　</t>
    </r>
    <r>
      <rPr>
        <sz val="10"/>
        <color theme="1"/>
        <rFont val="Arial"/>
        <family val="2"/>
      </rPr>
      <t>(</t>
    </r>
    <r>
      <rPr>
        <sz val="10"/>
        <color theme="1"/>
        <rFont val="ＭＳ Ｐゴシック"/>
        <family val="3"/>
        <charset val="128"/>
      </rPr>
      <t>例：○○県○○環境保全条例、○○市公害防止協定</t>
    </r>
    <r>
      <rPr>
        <sz val="10"/>
        <color theme="1"/>
        <rFont val="Arial"/>
        <family val="2"/>
      </rPr>
      <t>)</t>
    </r>
    <phoneticPr fontId="1"/>
  </si>
  <si>
    <r>
      <t>a.</t>
    </r>
    <r>
      <rPr>
        <sz val="10"/>
        <color theme="1"/>
        <rFont val="ＭＳ Ｐゴシック"/>
        <family val="3"/>
        <charset val="128"/>
      </rPr>
      <t>違反事実について、行政機関などからの指導文書</t>
    </r>
    <r>
      <rPr>
        <sz val="10"/>
        <color theme="1"/>
        <rFont val="Arial"/>
        <family val="2"/>
      </rPr>
      <t>(</t>
    </r>
    <r>
      <rPr>
        <sz val="10"/>
        <color theme="1"/>
        <rFont val="ＭＳ Ｐゴシック"/>
        <family val="3"/>
        <charset val="128"/>
      </rPr>
      <t>改善命令、注意なども含む</t>
    </r>
    <r>
      <rPr>
        <sz val="10"/>
        <color theme="1"/>
        <rFont val="Arial"/>
        <family val="2"/>
      </rPr>
      <t>)</t>
    </r>
    <r>
      <rPr>
        <sz val="10"/>
        <color theme="1"/>
        <rFont val="ＭＳ Ｐゴシック"/>
        <family val="3"/>
        <charset val="128"/>
      </rPr>
      <t>、およびそれらに対する回答書
　　</t>
    </r>
    <r>
      <rPr>
        <sz val="10"/>
        <color theme="1"/>
        <rFont val="Arial"/>
        <family val="2"/>
      </rPr>
      <t>(</t>
    </r>
    <r>
      <rPr>
        <sz val="10"/>
        <color theme="1"/>
        <rFont val="ＭＳ Ｐゴシック"/>
        <family val="3"/>
        <charset val="128"/>
      </rPr>
      <t>原因、是正結果などを含む</t>
    </r>
    <r>
      <rPr>
        <sz val="10"/>
        <color theme="1"/>
        <rFont val="Arial"/>
        <family val="2"/>
      </rPr>
      <t>)</t>
    </r>
    <r>
      <rPr>
        <sz val="10"/>
        <color theme="1"/>
        <rFont val="ＭＳ Ｐゴシック"/>
        <family val="3"/>
        <charset val="128"/>
      </rPr>
      <t>の写し</t>
    </r>
    <r>
      <rPr>
        <sz val="10"/>
        <color theme="1"/>
        <rFont val="Arial"/>
        <family val="2"/>
      </rPr>
      <t>(</t>
    </r>
    <r>
      <rPr>
        <sz val="10"/>
        <color theme="1"/>
        <rFont val="ＭＳ Ｐゴシック"/>
        <family val="3"/>
        <charset val="128"/>
      </rPr>
      <t>一連のやりとりがわかるもの</t>
    </r>
    <r>
      <rPr>
        <sz val="10"/>
        <color theme="1"/>
        <rFont val="Arial"/>
        <family val="2"/>
      </rPr>
      <t>)</t>
    </r>
    <phoneticPr fontId="1"/>
  </si>
  <si>
    <t>大気汚染防止法</t>
    <phoneticPr fontId="1"/>
  </si>
  <si>
    <t>水質汚濁防止法</t>
    <phoneticPr fontId="1"/>
  </si>
  <si>
    <t>騒音規制法</t>
    <phoneticPr fontId="1"/>
  </si>
  <si>
    <t>振動規制法</t>
    <phoneticPr fontId="1"/>
  </si>
  <si>
    <t>悪臭防止法</t>
    <phoneticPr fontId="1"/>
  </si>
  <si>
    <t>その他：</t>
    <phoneticPr fontId="1"/>
  </si>
  <si>
    <t>過去に環境法規等に違反があり、まだ改善等がはかられていません。</t>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</si>
  <si>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年間、関連する環境法規等の違反はありません。</t>
    </r>
    <phoneticPr fontId="1"/>
  </si>
  <si>
    <r>
      <rPr>
        <b/>
        <sz val="10"/>
        <color theme="1"/>
        <rFont val="ＭＳ Ｐゴシック"/>
        <family val="3"/>
        <charset val="128"/>
      </rPr>
      <t>創業</t>
    </r>
    <r>
      <rPr>
        <b/>
        <sz val="10"/>
        <color theme="1"/>
        <rFont val="Arial"/>
        <family val="2"/>
      </rPr>
      <t>(</t>
    </r>
    <r>
      <rPr>
        <b/>
        <sz val="10"/>
        <color theme="1"/>
        <rFont val="ＭＳ Ｐゴシック"/>
        <family val="3"/>
        <charset val="128"/>
      </rPr>
      <t>　　　　年</t>
    </r>
    <r>
      <rPr>
        <b/>
        <sz val="10"/>
        <color theme="1"/>
        <rFont val="Arial"/>
        <family val="2"/>
      </rPr>
      <t>)</t>
    </r>
    <r>
      <rPr>
        <b/>
        <sz val="10"/>
        <color theme="1"/>
        <rFont val="ＭＳ Ｐゴシック"/>
        <family val="3"/>
        <charset val="128"/>
      </rPr>
      <t>以来、関連する環境法規等の違反はありません。</t>
    </r>
    <phoneticPr fontId="1"/>
  </si>
  <si>
    <r>
      <rPr>
        <b/>
        <sz val="10"/>
        <color theme="1"/>
        <rFont val="ＭＳ Ｐゴシック"/>
        <family val="3"/>
        <charset val="128"/>
      </rPr>
      <t>過去</t>
    </r>
    <r>
      <rPr>
        <b/>
        <sz val="10"/>
        <color theme="1"/>
        <rFont val="Arial"/>
        <family val="2"/>
      </rPr>
      <t>5</t>
    </r>
    <r>
      <rPr>
        <b/>
        <sz val="10"/>
        <color theme="1"/>
        <rFont val="ＭＳ Ｐゴシック"/>
        <family val="3"/>
        <charset val="128"/>
      </rPr>
      <t>年間に関連する環境法規等に違反があり、すでに適正な改善をはかり再発防止策を講じ、以後は関連する環境法規等を適正に順守しています。</t>
    </r>
    <phoneticPr fontId="1"/>
  </si>
  <si>
    <t>Name of the Environmental Laws, etc. 
related to the plant</t>
    <phoneticPr fontId="1"/>
  </si>
  <si>
    <t>Entry example 6(EN)</t>
    <phoneticPr fontId="1"/>
  </si>
  <si>
    <t>(Name of the responsible person) title                         name</t>
    <phoneticPr fontId="1"/>
  </si>
  <si>
    <r>
      <rPr>
        <b/>
        <sz val="10"/>
        <color theme="1"/>
        <rFont val="ＭＳ Ｐゴシック"/>
        <family val="3"/>
        <charset val="128"/>
      </rPr>
      <t>１．申込商品の製造にあたり、大気汚染、水質汚濁、騒音、振動、悪臭、有害物質の排出などについて、以下の関連する環境法規および公害防止協定など</t>
    </r>
    <r>
      <rPr>
        <b/>
        <sz val="10"/>
        <color theme="1"/>
        <rFont val="Arial"/>
        <family val="2"/>
      </rPr>
      <t>(</t>
    </r>
    <r>
      <rPr>
        <b/>
        <sz val="10"/>
        <color theme="1"/>
        <rFont val="ＭＳ Ｐゴシック"/>
        <family val="3"/>
        <charset val="128"/>
      </rPr>
      <t>以下「環境法規等」という</t>
    </r>
    <r>
      <rPr>
        <b/>
        <sz val="10"/>
        <color theme="1"/>
        <rFont val="Arial"/>
        <family val="2"/>
      </rPr>
      <t>)</t>
    </r>
    <r>
      <rPr>
        <b/>
        <sz val="10"/>
        <color theme="1"/>
        <rFont val="ＭＳ Ｐゴシック"/>
        <family val="3"/>
        <charset val="128"/>
      </rPr>
      <t>を順守していることを証明します。</t>
    </r>
  </si>
  <si>
    <r>
      <rPr>
        <b/>
        <sz val="10"/>
        <color theme="1"/>
        <rFont val="ＭＳ Ｐゴシック"/>
        <family val="3"/>
        <charset val="128"/>
      </rPr>
      <t>２．本証明書の発行日より以前の環境法規等の順守状況は以下の通りであることを証明します。</t>
    </r>
  </si>
  <si>
    <r>
      <t xml:space="preserve">* Effective issuing date of this Certificate shall be </t>
    </r>
    <r>
      <rPr>
        <u/>
        <sz val="8"/>
        <color theme="1"/>
        <rFont val="Arial"/>
        <family val="2"/>
      </rPr>
      <t>within three months</t>
    </r>
    <r>
      <rPr>
        <sz val="8"/>
        <color theme="1"/>
        <rFont val="Arial"/>
        <family val="2"/>
      </rPr>
      <t xml:space="preserve"> from the date of application to Eco Mark.</t>
    </r>
  </si>
  <si>
    <r>
      <t xml:space="preserve">(Please check the relevant boxes as follows to submit the Certificate.  </t>
    </r>
    <r>
      <rPr>
        <b/>
        <u/>
        <sz val="9"/>
        <color rgb="FFFF0000"/>
        <rFont val="Arial"/>
        <family val="2"/>
      </rPr>
      <t>It is also acceptable to submit an attached list.</t>
    </r>
    <r>
      <rPr>
        <sz val="9"/>
        <color rgb="FFFF0000"/>
        <rFont val="Arial"/>
        <family val="2"/>
      </rPr>
      <t>)</t>
    </r>
  </si>
  <si>
    <r>
      <t xml:space="preserve">(Please check the relevant boxes to submit the Certificate. </t>
    </r>
    <r>
      <rPr>
        <b/>
        <u/>
        <sz val="9"/>
        <color rgb="FFFF0000"/>
        <rFont val="Arial"/>
        <family val="2"/>
      </rPr>
      <t>Violation refers to administrative punishment or administrative guidance</t>
    </r>
    <r>
      <rPr>
        <sz val="9"/>
        <color rgb="FFFF0000"/>
        <rFont val="Arial"/>
        <family val="2"/>
      </rPr>
      <t>.)</t>
    </r>
  </si>
  <si>
    <r>
      <t>*</t>
    </r>
    <r>
      <rPr>
        <u/>
        <sz val="9"/>
        <color theme="1"/>
        <rFont val="Arial"/>
        <family val="2"/>
      </rPr>
      <t>If you committed any violation subject to administrative punishment or administrative guidance, you need to submit the following documents in a and b:</t>
    </r>
  </si>
  <si>
    <r>
      <rPr>
        <b/>
        <sz val="11"/>
        <color rgb="FFFF0000"/>
        <rFont val="ＭＳ Ｐ明朝"/>
        <family val="1"/>
        <charset val="128"/>
      </rPr>
      <t>□</t>
    </r>
    <r>
      <rPr>
        <b/>
        <sz val="11"/>
        <color theme="1"/>
        <rFont val="ＭＳ 明朝"/>
        <family val="1"/>
        <charset val="128"/>
      </rPr>
      <t>　</t>
    </r>
    <r>
      <rPr>
        <b/>
        <sz val="11"/>
        <color theme="1"/>
        <rFont val="Arial"/>
        <family val="2"/>
      </rPr>
      <t>We violated Environmental Laws, etc. in the past, and have not yet taken corrective measures.</t>
    </r>
    <phoneticPr fontId="1"/>
  </si>
  <si>
    <r>
      <rPr>
        <b/>
        <sz val="11"/>
        <color rgb="FFFF0000"/>
        <rFont val="ＭＳ Ｐゴシック"/>
        <family val="3"/>
        <charset val="128"/>
      </rPr>
      <t>□</t>
    </r>
    <r>
      <rPr>
        <b/>
        <sz val="11"/>
        <color theme="1"/>
        <rFont val="Arial"/>
        <family val="2"/>
      </rPr>
      <t xml:space="preserve">  We have not violated any related Environmental Laws, etc. since foundation of the Company (year).</t>
    </r>
    <phoneticPr fontId="1"/>
  </si>
  <si>
    <r>
      <rPr>
        <b/>
        <sz val="11"/>
        <color rgb="FFFF0000"/>
        <rFont val="ＭＳ Ｐ明朝"/>
        <family val="1"/>
        <charset val="128"/>
      </rPr>
      <t>□</t>
    </r>
    <r>
      <rPr>
        <b/>
        <sz val="11"/>
        <color theme="1"/>
        <rFont val="Arial"/>
        <family val="2"/>
      </rPr>
      <t xml:space="preserve">  We have not violated any related Environmental Laws, etc. for the past five years.</t>
    </r>
    <phoneticPr fontId="1"/>
  </si>
  <si>
    <r>
      <rPr>
        <b/>
        <sz val="11"/>
        <color rgb="FFFF0000"/>
        <rFont val="ＭＳ Ｐ明朝"/>
        <family val="1"/>
        <charset val="128"/>
      </rPr>
      <t>□</t>
    </r>
    <r>
      <rPr>
        <b/>
        <sz val="11"/>
        <color theme="1"/>
        <rFont val="Arial"/>
        <family val="2"/>
      </rPr>
      <t xml:space="preserve">  We violated related Environmental Laws, etc. in the past five years, have already taken proper remedies and recurrence prevention measures, and thereafter comply with the related Environmental Laws, etc. properly.</t>
    </r>
    <phoneticPr fontId="1"/>
  </si>
  <si>
    <r>
      <rPr>
        <sz val="9"/>
        <color rgb="FFFF0000"/>
        <rFont val="ＭＳ Ｐ明朝"/>
        <family val="1"/>
        <charset val="128"/>
      </rPr>
      <t>□</t>
    </r>
    <r>
      <rPr>
        <sz val="9"/>
        <color rgb="FFFF0000"/>
        <rFont val="Arial"/>
        <family val="2"/>
      </rPr>
      <t xml:space="preserve"> </t>
    </r>
    <r>
      <rPr>
        <sz val="9"/>
        <color theme="1"/>
        <rFont val="Arial"/>
        <family val="2"/>
      </rPr>
      <t>Air Pollution Control Law</t>
    </r>
    <phoneticPr fontId="1"/>
  </si>
  <si>
    <r>
      <rPr>
        <sz val="9"/>
        <color rgb="FFFF0000"/>
        <rFont val="ＭＳ Ｐ明朝"/>
        <family val="1"/>
        <charset val="128"/>
      </rPr>
      <t>□</t>
    </r>
    <r>
      <rPr>
        <sz val="9"/>
        <color theme="1"/>
        <rFont val="Arial"/>
        <family val="2"/>
      </rPr>
      <t xml:space="preserve"> Water Pollution Control Law</t>
    </r>
    <phoneticPr fontId="1"/>
  </si>
  <si>
    <r>
      <rPr>
        <sz val="9"/>
        <color rgb="FFFF0000"/>
        <rFont val="ＭＳ Ｐ明朝"/>
        <family val="1"/>
        <charset val="128"/>
      </rPr>
      <t>□</t>
    </r>
    <r>
      <rPr>
        <sz val="9"/>
        <color theme="1"/>
        <rFont val="Arial"/>
        <family val="2"/>
      </rPr>
      <t xml:space="preserve"> Noise Regulation Law</t>
    </r>
    <phoneticPr fontId="1"/>
  </si>
  <si>
    <r>
      <rPr>
        <sz val="9"/>
        <color rgb="FFFF0000"/>
        <rFont val="ＭＳ Ｐ明朝"/>
        <family val="1"/>
        <charset val="128"/>
      </rPr>
      <t>□</t>
    </r>
    <r>
      <rPr>
        <sz val="9"/>
        <color theme="1"/>
        <rFont val="Arial"/>
        <family val="2"/>
      </rPr>
      <t xml:space="preserve"> Vibration Regulation Law</t>
    </r>
    <phoneticPr fontId="1"/>
  </si>
  <si>
    <r>
      <rPr>
        <sz val="9"/>
        <color rgb="FFFF0000"/>
        <rFont val="ＭＳ Ｐ明朝"/>
        <family val="1"/>
        <charset val="128"/>
      </rPr>
      <t>□</t>
    </r>
    <r>
      <rPr>
        <sz val="9"/>
        <color theme="1"/>
        <rFont val="Arial"/>
        <family val="2"/>
      </rPr>
      <t xml:space="preserve"> Offensive Odor Control Law</t>
    </r>
    <phoneticPr fontId="1"/>
  </si>
  <si>
    <r>
      <rPr>
        <sz val="9"/>
        <color rgb="FFFF0000"/>
        <rFont val="ＭＳ Ｐ明朝"/>
        <family val="1"/>
        <charset val="128"/>
      </rPr>
      <t>□</t>
    </r>
    <r>
      <rPr>
        <sz val="9"/>
        <color theme="1"/>
        <rFont val="Arial"/>
        <family val="2"/>
      </rPr>
      <t xml:space="preserve"> Other: </t>
    </r>
    <phoneticPr fontId="1"/>
  </si>
  <si>
    <r>
      <rPr>
        <sz val="10"/>
        <color theme="1"/>
        <rFont val="ＭＳ Ｐゴシック"/>
        <family val="3"/>
        <charset val="128"/>
      </rPr>
      <t>日付：</t>
    </r>
    <rPh sb="0" eb="2">
      <t>ヒヅケ</t>
    </rPh>
    <phoneticPr fontId="1"/>
  </si>
  <si>
    <r>
      <rPr>
        <sz val="10"/>
        <color theme="1"/>
        <rFont val="ＭＳ Ｐゴシック"/>
        <family val="3"/>
        <charset val="128"/>
      </rPr>
      <t>企業名：</t>
    </r>
    <rPh sb="0" eb="2">
      <t>キギョウ</t>
    </rPh>
    <rPh sb="2" eb="3">
      <t>メイ</t>
    </rPh>
    <phoneticPr fontId="1"/>
  </si>
  <si>
    <r>
      <rPr>
        <sz val="9"/>
        <color theme="1"/>
        <rFont val="ＭＳ Ｐゴシック"/>
        <family val="3"/>
        <charset val="128"/>
      </rPr>
      <t>プラスチック製造事業者</t>
    </r>
  </si>
  <si>
    <r>
      <rPr>
        <sz val="9"/>
        <color theme="1"/>
        <rFont val="ＭＳ Ｐゴシック"/>
        <family val="3"/>
        <charset val="128"/>
      </rPr>
      <t>プラスチック製品名</t>
    </r>
  </si>
  <si>
    <r>
      <rPr>
        <sz val="9"/>
        <color theme="1"/>
        <rFont val="ＭＳ Ｐゴシック"/>
        <family val="3"/>
        <charset val="128"/>
      </rPr>
      <t>材質名</t>
    </r>
  </si>
  <si>
    <r>
      <rPr>
        <sz val="9"/>
        <color theme="1"/>
        <rFont val="ＭＳ Ｐゴシック"/>
        <family val="3"/>
        <charset val="128"/>
      </rPr>
      <t>例</t>
    </r>
  </si>
  <si>
    <r>
      <rPr>
        <sz val="9"/>
        <color theme="1"/>
        <rFont val="ＭＳ Ｐゴシック"/>
        <family val="3"/>
        <charset val="128"/>
      </rPr>
      <t>無</t>
    </r>
    <rPh sb="0" eb="1">
      <t>ナシ</t>
    </rPh>
    <phoneticPr fontId="1"/>
  </si>
  <si>
    <r>
      <rPr>
        <b/>
        <sz val="10"/>
        <color theme="1"/>
        <rFont val="ＭＳ Ｐゴシック"/>
        <family val="3"/>
        <charset val="128"/>
      </rPr>
      <t>□　</t>
    </r>
    <r>
      <rPr>
        <b/>
        <sz val="10"/>
        <color theme="1"/>
        <rFont val="Arial"/>
        <family val="2"/>
      </rPr>
      <t>25g</t>
    </r>
    <r>
      <rPr>
        <b/>
        <sz val="10"/>
        <color theme="1"/>
        <rFont val="ＭＳ Ｐゴシック"/>
        <family val="3"/>
        <charset val="128"/>
      </rPr>
      <t>を超えるプラスチック製筐体部品無し</t>
    </r>
    <rPh sb="6" eb="7">
      <t>コ</t>
    </rPh>
    <rPh sb="15" eb="16">
      <t>セイ</t>
    </rPh>
    <rPh sb="16" eb="18">
      <t>キョウタイ</t>
    </rPh>
    <rPh sb="18" eb="20">
      <t>ブヒン</t>
    </rPh>
    <rPh sb="20" eb="21">
      <t>ナ</t>
    </rPh>
    <phoneticPr fontId="1"/>
  </si>
  <si>
    <r>
      <rPr>
        <sz val="10"/>
        <color theme="1"/>
        <rFont val="ＭＳ Ｐゴシック"/>
        <family val="3"/>
        <charset val="128"/>
      </rPr>
      <t>２０　　年　　月　　日</t>
    </r>
    <phoneticPr fontId="1"/>
  </si>
  <si>
    <r>
      <rPr>
        <sz val="9"/>
        <color theme="1"/>
        <rFont val="ＭＳ Ｐゴシック"/>
        <family val="3"/>
        <charset val="128"/>
      </rPr>
      <t xml:space="preserve">難燃剤成分の名称
</t>
    </r>
    <r>
      <rPr>
        <sz val="9"/>
        <color theme="1"/>
        <rFont val="Arial"/>
        <family val="2"/>
      </rPr>
      <t>(</t>
    </r>
    <r>
      <rPr>
        <sz val="9"/>
        <color theme="1"/>
        <rFont val="ＭＳ Ｐゴシック"/>
        <family val="3"/>
        <charset val="128"/>
      </rPr>
      <t>使用ない場合には、「使用なし」と記載</t>
    </r>
    <r>
      <rPr>
        <sz val="9"/>
        <color theme="1"/>
        <rFont val="Arial"/>
        <family val="2"/>
      </rPr>
      <t>)</t>
    </r>
    <phoneticPr fontId="1"/>
  </si>
  <si>
    <r>
      <t>A</t>
    </r>
    <r>
      <rPr>
        <b/>
        <sz val="8"/>
        <color rgb="FFFF0000"/>
        <rFont val="ＭＳ Ｐゴシック"/>
        <family val="3"/>
        <charset val="128"/>
      </rPr>
      <t>　</t>
    </r>
    <r>
      <rPr>
        <b/>
        <sz val="8"/>
        <color rgb="FFFF0000"/>
        <rFont val="Arial"/>
        <family val="2"/>
      </rPr>
      <t>[</t>
    </r>
    <r>
      <rPr>
        <b/>
        <sz val="8"/>
        <color rgb="FFFF0000"/>
        <rFont val="ＭＳ Ｐゴシック"/>
        <family val="3"/>
        <charset val="128"/>
      </rPr>
      <t>必須項目</t>
    </r>
    <r>
      <rPr>
        <b/>
        <sz val="8"/>
        <color rgb="FFFF0000"/>
        <rFont val="Arial"/>
        <family val="2"/>
      </rPr>
      <t>]</t>
    </r>
    <rPh sb="3" eb="5">
      <t>ヒッス</t>
    </rPh>
    <rPh sb="5" eb="7">
      <t>コウモク</t>
    </rPh>
    <phoneticPr fontId="1"/>
  </si>
  <si>
    <r>
      <t>B</t>
    </r>
    <r>
      <rPr>
        <b/>
        <sz val="9"/>
        <color theme="1"/>
        <rFont val="ＭＳ Ｐゴシック"/>
        <family val="3"/>
        <charset val="128"/>
      </rPr>
      <t>　</t>
    </r>
    <r>
      <rPr>
        <b/>
        <sz val="9"/>
        <color rgb="FFFF0000"/>
        <rFont val="Arial"/>
        <family val="2"/>
      </rPr>
      <t>[</t>
    </r>
    <r>
      <rPr>
        <b/>
        <sz val="9"/>
        <color rgb="FFFF0000"/>
        <rFont val="ＭＳ Ｐゴシック"/>
        <family val="3"/>
        <charset val="128"/>
      </rPr>
      <t>必須項目</t>
    </r>
    <r>
      <rPr>
        <b/>
        <sz val="9"/>
        <color rgb="FFFF0000"/>
        <rFont val="Arial"/>
        <family val="2"/>
      </rPr>
      <t>]</t>
    </r>
    <rPh sb="3" eb="5">
      <t>ヒッス</t>
    </rPh>
    <rPh sb="5" eb="7">
      <t>コウモク</t>
    </rPh>
    <phoneticPr fontId="1"/>
  </si>
  <si>
    <r>
      <t>C</t>
    </r>
    <r>
      <rPr>
        <b/>
        <sz val="9"/>
        <color theme="1"/>
        <rFont val="ＭＳ Ｐゴシック"/>
        <family val="3"/>
        <charset val="128"/>
      </rPr>
      <t>　</t>
    </r>
    <r>
      <rPr>
        <b/>
        <sz val="9"/>
        <color rgb="FF3333FF"/>
        <rFont val="Arial"/>
        <family val="2"/>
      </rPr>
      <t>[</t>
    </r>
    <r>
      <rPr>
        <b/>
        <sz val="9"/>
        <color rgb="FF3333FF"/>
        <rFont val="ＭＳ Ｐゴシック"/>
        <family val="3"/>
        <charset val="128"/>
      </rPr>
      <t>選択項目</t>
    </r>
    <r>
      <rPr>
        <b/>
        <sz val="9"/>
        <color rgb="FF3333FF"/>
        <rFont val="Arial"/>
        <family val="2"/>
      </rPr>
      <t>]</t>
    </r>
    <rPh sb="3" eb="5">
      <t>センタク</t>
    </rPh>
    <rPh sb="5" eb="7">
      <t>コウモク</t>
    </rPh>
    <phoneticPr fontId="1"/>
  </si>
  <si>
    <t>適合</t>
    <rPh sb="0" eb="2">
      <t>テキゴウ</t>
    </rPh>
    <phoneticPr fontId="1"/>
  </si>
  <si>
    <t>難燃剤の種類</t>
    <rPh sb="0" eb="3">
      <t>ナンネンザイ</t>
    </rPh>
    <rPh sb="4" eb="6">
      <t>シュルイ</t>
    </rPh>
    <phoneticPr fontId="1"/>
  </si>
  <si>
    <t>PC-ABS</t>
    <phoneticPr fontId="1"/>
  </si>
  <si>
    <t>臭素系難燃剤等</t>
    <rPh sb="0" eb="2">
      <t>シュウソ</t>
    </rPh>
    <rPh sb="2" eb="3">
      <t>ケイ</t>
    </rPh>
    <rPh sb="3" eb="6">
      <t>ナンネンザイ</t>
    </rPh>
    <rPh sb="6" eb="7">
      <t>トウ</t>
    </rPh>
    <phoneticPr fontId="1"/>
  </si>
  <si>
    <r>
      <t>CAS</t>
    </r>
    <r>
      <rPr>
        <sz val="9"/>
        <color theme="1"/>
        <rFont val="ＭＳ Ｐゴシック"/>
        <family val="3"/>
        <charset val="128"/>
      </rPr>
      <t>　</t>
    </r>
    <r>
      <rPr>
        <sz val="9"/>
        <color theme="1"/>
        <rFont val="Arial"/>
        <family val="2"/>
      </rPr>
      <t>No.</t>
    </r>
    <r>
      <rPr>
        <sz val="9"/>
        <color theme="1"/>
        <rFont val="ＭＳ Ｐゴシック"/>
        <family val="3"/>
        <charset val="128"/>
      </rPr>
      <t>もしくは</t>
    </r>
    <r>
      <rPr>
        <sz val="9"/>
        <color theme="1"/>
        <rFont val="Arial"/>
        <family val="2"/>
      </rPr>
      <t>ISO</t>
    </r>
    <r>
      <rPr>
        <sz val="9"/>
        <color theme="1"/>
        <rFont val="ＭＳ Ｐゴシック"/>
        <family val="3"/>
        <charset val="128"/>
      </rPr>
      <t>コード</t>
    </r>
  </si>
  <si>
    <r>
      <rPr>
        <sz val="7"/>
        <color theme="1"/>
        <rFont val="ＭＳ Ｐゴシック"/>
        <family val="3"/>
        <charset val="128"/>
      </rPr>
      <t>設計責任者・担当者名：</t>
    </r>
    <phoneticPr fontId="1"/>
  </si>
  <si>
    <t>カバー</t>
    <phoneticPr fontId="1"/>
  </si>
  <si>
    <t>〇〇㈱</t>
    <phoneticPr fontId="1"/>
  </si>
  <si>
    <r>
      <rPr>
        <sz val="9"/>
        <color theme="1"/>
        <rFont val="ＭＳ Ｐゴシック"/>
        <family val="3"/>
        <charset val="128"/>
      </rPr>
      <t>〇〇</t>
    </r>
    <r>
      <rPr>
        <sz val="9"/>
        <color theme="1"/>
        <rFont val="Arial"/>
        <family val="2"/>
      </rPr>
      <t>ABS</t>
    </r>
    <r>
      <rPr>
        <sz val="9"/>
        <color theme="1"/>
        <rFont val="ＭＳ Ｐゴシック"/>
        <family val="3"/>
        <charset val="128"/>
      </rPr>
      <t>　</t>
    </r>
    <r>
      <rPr>
        <sz val="9"/>
        <color theme="1"/>
        <rFont val="Arial"/>
        <family val="2"/>
      </rPr>
      <t>E100</t>
    </r>
    <phoneticPr fontId="1"/>
  </si>
  <si>
    <r>
      <rPr>
        <sz val="10"/>
        <color theme="1"/>
        <rFont val="ＭＳ Ｐゴシック"/>
        <family val="3"/>
        <charset val="128"/>
      </rPr>
      <t>製品の包装または梱包は、可能な限り簡易であって、再生利用の容易さおよび廃棄時の負荷低減に配慮されている
具体的には、別表</t>
    </r>
    <r>
      <rPr>
        <sz val="10"/>
        <color theme="1"/>
        <rFont val="Arial"/>
        <family val="2"/>
      </rPr>
      <t>2</t>
    </r>
    <r>
      <rPr>
        <sz val="10"/>
        <color theme="1"/>
        <rFont val="ＭＳ Ｐゴシック"/>
        <family val="3"/>
        <charset val="128"/>
      </rPr>
      <t>の｢包装材料チェックリスト｣に適合する</t>
    </r>
    <phoneticPr fontId="1"/>
  </si>
  <si>
    <r>
      <rPr>
        <sz val="10"/>
        <color theme="1"/>
        <rFont val="ＭＳ Ｐゴシック"/>
        <family val="3"/>
        <charset val="128"/>
      </rPr>
      <t>記入表</t>
    </r>
    <r>
      <rPr>
        <sz val="10"/>
        <color theme="1"/>
        <rFont val="Arial"/>
        <family val="2"/>
      </rPr>
      <t>3</t>
    </r>
    <phoneticPr fontId="1"/>
  </si>
  <si>
    <r>
      <rPr>
        <sz val="10"/>
        <color theme="1"/>
        <rFont val="ＭＳ Ｐゴシック"/>
        <family val="3"/>
        <charset val="128"/>
      </rPr>
      <t>製品とともに提供される紙製のマニュアルは以下</t>
    </r>
    <r>
      <rPr>
        <sz val="10"/>
        <color theme="1"/>
        <rFont val="Arial"/>
        <family val="2"/>
      </rPr>
      <t>(1)</t>
    </r>
    <r>
      <rPr>
        <sz val="10"/>
        <color theme="1"/>
        <rFont val="ＭＳ Ｐゴシック"/>
        <family val="3"/>
        <charset val="128"/>
      </rPr>
      <t>および</t>
    </r>
    <r>
      <rPr>
        <sz val="10"/>
        <color theme="1"/>
        <rFont val="Arial"/>
        <family val="2"/>
      </rPr>
      <t>(2)</t>
    </r>
    <r>
      <rPr>
        <sz val="10"/>
        <color theme="1"/>
        <rFont val="ＭＳ Ｐゴシック"/>
        <family val="3"/>
        <charset val="128"/>
      </rPr>
      <t xml:space="preserve">を満たす
</t>
    </r>
    <r>
      <rPr>
        <sz val="10"/>
        <color theme="1"/>
        <rFont val="Arial"/>
        <family val="2"/>
      </rPr>
      <t>(1)</t>
    </r>
    <r>
      <rPr>
        <sz val="10"/>
        <color theme="1"/>
        <rFont val="ＭＳ Ｐゴシック"/>
        <family val="3"/>
        <charset val="128"/>
      </rPr>
      <t>古紙リサイクルに支障をきたさないような製本形態であること。ホットメルト接着剤を使用する場合には、難細裂化改良</t>
    </r>
    <r>
      <rPr>
        <sz val="10"/>
        <color theme="1"/>
        <rFont val="Arial"/>
        <family val="2"/>
      </rPr>
      <t>EVA</t>
    </r>
    <r>
      <rPr>
        <sz val="10"/>
        <color theme="1"/>
        <rFont val="ＭＳ Ｐゴシック"/>
        <family val="3"/>
        <charset val="128"/>
      </rPr>
      <t xml:space="preserve">系ホットメルト接着剤、ポリウレタン系ホットメルト接着剤および水溶性ホットメルト接着剤のいずれかである
</t>
    </r>
    <r>
      <rPr>
        <sz val="10"/>
        <color theme="1"/>
        <rFont val="Arial"/>
        <family val="2"/>
      </rPr>
      <t>(2)</t>
    </r>
    <r>
      <rPr>
        <sz val="10"/>
        <color theme="1"/>
        <rFont val="ＭＳ Ｐゴシック"/>
        <family val="3"/>
        <charset val="128"/>
      </rPr>
      <t>用紙の古紙パルプ配合率が</t>
    </r>
    <r>
      <rPr>
        <sz val="10"/>
        <color theme="1"/>
        <rFont val="Arial"/>
        <family val="2"/>
      </rPr>
      <t>70%</t>
    </r>
    <r>
      <rPr>
        <sz val="10"/>
        <color theme="1"/>
        <rFont val="ＭＳ Ｐゴシック"/>
        <family val="3"/>
        <charset val="128"/>
      </rPr>
      <t>以上であるか、または森林認証紙を用いる</t>
    </r>
    <r>
      <rPr>
        <sz val="10"/>
        <color theme="1"/>
        <rFont val="Arial"/>
        <family val="2"/>
      </rPr>
      <t>(</t>
    </r>
    <r>
      <rPr>
        <sz val="10"/>
        <color theme="1"/>
        <rFont val="ＭＳ Ｐゴシック"/>
        <family val="3"/>
        <charset val="128"/>
      </rPr>
      <t>海外で紙製マニュアルを製造する場合には、用紙の古紙パルプ配合率が</t>
    </r>
    <r>
      <rPr>
        <sz val="10"/>
        <color theme="1"/>
        <rFont val="Arial"/>
        <family val="2"/>
      </rPr>
      <t>30%</t>
    </r>
    <r>
      <rPr>
        <sz val="10"/>
        <color theme="1"/>
        <rFont val="ＭＳ Ｐゴシック"/>
        <family val="3"/>
        <charset val="128"/>
      </rPr>
      <t>以上であることでも可とする</t>
    </r>
    <r>
      <rPr>
        <sz val="10"/>
        <color theme="1"/>
        <rFont val="Arial"/>
        <family val="2"/>
      </rPr>
      <t>)</t>
    </r>
    <phoneticPr fontId="1"/>
  </si>
  <si>
    <r>
      <rPr>
        <sz val="10"/>
        <color theme="1"/>
        <rFont val="ＭＳ Ｐゴシック"/>
        <family val="3"/>
        <charset val="128"/>
      </rPr>
      <t>記入表</t>
    </r>
    <r>
      <rPr>
        <sz val="10"/>
        <color theme="1"/>
        <rFont val="Arial"/>
        <family val="2"/>
      </rPr>
      <t>4</t>
    </r>
    <phoneticPr fontId="1"/>
  </si>
  <si>
    <r>
      <rPr>
        <sz val="10"/>
        <color theme="1"/>
        <rFont val="ＭＳ Ｐゴシック"/>
        <family val="3"/>
        <charset val="128"/>
      </rPr>
      <t>動作が再開されたとき、自動的に使用可能な状態に戻る</t>
    </r>
    <phoneticPr fontId="1"/>
  </si>
  <si>
    <r>
      <rPr>
        <b/>
        <sz val="10"/>
        <color rgb="FFFF0000"/>
        <rFont val="ＭＳ Ｐゴシック"/>
        <family val="3"/>
        <charset val="128"/>
      </rPr>
      <t>【必須項目】</t>
    </r>
  </si>
  <si>
    <r>
      <rPr>
        <b/>
        <sz val="10"/>
        <color rgb="FF3333FF"/>
        <rFont val="ＭＳ Ｐゴシック"/>
        <family val="3"/>
        <charset val="128"/>
      </rPr>
      <t>【選択項目】</t>
    </r>
  </si>
  <si>
    <r>
      <rPr>
        <sz val="10"/>
        <color theme="1"/>
        <rFont val="ＭＳ Ｐゴシック"/>
        <family val="3"/>
        <charset val="128"/>
      </rPr>
      <t>製品からの揮発性有機化合物</t>
    </r>
    <r>
      <rPr>
        <sz val="10"/>
        <color theme="1"/>
        <rFont val="Arial"/>
        <family val="2"/>
      </rPr>
      <t>(VOC)</t>
    </r>
    <r>
      <rPr>
        <sz val="10"/>
        <color theme="1"/>
        <rFont val="ＭＳ Ｐゴシック"/>
        <family val="3"/>
        <charset val="128"/>
      </rPr>
      <t>の放散速度は、「</t>
    </r>
    <r>
      <rPr>
        <sz val="10"/>
        <color theme="1"/>
        <rFont val="Arial"/>
        <family val="2"/>
      </rPr>
      <t>PC</t>
    </r>
    <r>
      <rPr>
        <sz val="10"/>
        <color theme="1"/>
        <rFont val="ＭＳ Ｐゴシック"/>
        <family val="3"/>
        <charset val="128"/>
      </rPr>
      <t>およびタブレット端末に関する</t>
    </r>
    <r>
      <rPr>
        <sz val="10"/>
        <color theme="1"/>
        <rFont val="Arial"/>
        <family val="2"/>
      </rPr>
      <t>VOC</t>
    </r>
    <r>
      <rPr>
        <sz val="10"/>
        <color theme="1"/>
        <rFont val="ＭＳ Ｐゴシック"/>
        <family val="3"/>
        <charset val="128"/>
      </rPr>
      <t>放散速度指針値</t>
    </r>
    <r>
      <rPr>
        <sz val="10"/>
        <color theme="1"/>
        <rFont val="Arial"/>
        <family val="2"/>
      </rPr>
      <t>(</t>
    </r>
    <r>
      <rPr>
        <sz val="10"/>
        <color theme="1"/>
        <rFont val="ＭＳ Ｐゴシック"/>
        <family val="3"/>
        <charset val="128"/>
      </rPr>
      <t>第</t>
    </r>
    <r>
      <rPr>
        <sz val="10"/>
        <color theme="1"/>
        <rFont val="Arial"/>
        <family val="2"/>
      </rPr>
      <t>1</t>
    </r>
    <r>
      <rPr>
        <sz val="10"/>
        <color theme="1"/>
        <rFont val="ＭＳ Ｐゴシック"/>
        <family val="3"/>
        <charset val="128"/>
      </rPr>
      <t>版</t>
    </r>
    <r>
      <rPr>
        <sz val="10"/>
        <color theme="1"/>
        <rFont val="Arial"/>
        <family val="2"/>
      </rPr>
      <t>)</t>
    </r>
    <r>
      <rPr>
        <sz val="10"/>
        <color theme="1"/>
        <rFont val="ＭＳ Ｐゴシック"/>
        <family val="3"/>
        <charset val="128"/>
      </rPr>
      <t>」</t>
    </r>
    <r>
      <rPr>
        <sz val="10"/>
        <color theme="1"/>
        <rFont val="Arial"/>
        <family val="2"/>
      </rPr>
      <t>(2014</t>
    </r>
    <r>
      <rPr>
        <sz val="10"/>
        <color theme="1"/>
        <rFont val="ＭＳ Ｐゴシック"/>
        <family val="3"/>
        <charset val="128"/>
      </rPr>
      <t>年</t>
    </r>
    <r>
      <rPr>
        <sz val="10"/>
        <color theme="1"/>
        <rFont val="Arial"/>
        <family val="2"/>
      </rPr>
      <t>1</t>
    </r>
    <r>
      <rPr>
        <sz val="10"/>
        <color theme="1"/>
        <rFont val="ＭＳ Ｐゴシック"/>
        <family val="3"/>
        <charset val="128"/>
      </rPr>
      <t>月、</t>
    </r>
    <r>
      <rPr>
        <sz val="10"/>
        <color theme="1"/>
        <rFont val="Arial"/>
        <family val="2"/>
      </rPr>
      <t>(</t>
    </r>
    <r>
      <rPr>
        <sz val="10"/>
        <color theme="1"/>
        <rFont val="ＭＳ Ｐゴシック"/>
        <family val="3"/>
        <charset val="128"/>
      </rPr>
      <t>一社</t>
    </r>
    <r>
      <rPr>
        <sz val="10"/>
        <color theme="1"/>
        <rFont val="Arial"/>
        <family val="2"/>
      </rPr>
      <t>)</t>
    </r>
    <r>
      <rPr>
        <sz val="10"/>
        <color theme="1"/>
        <rFont val="ＭＳ Ｐゴシック"/>
        <family val="3"/>
        <charset val="128"/>
      </rPr>
      <t>電子情報技術産業協会</t>
    </r>
    <r>
      <rPr>
        <sz val="10"/>
        <color theme="1"/>
        <rFont val="Arial"/>
        <family val="2"/>
      </rPr>
      <t>)</t>
    </r>
    <r>
      <rPr>
        <sz val="10"/>
        <color theme="1"/>
        <rFont val="ＭＳ Ｐゴシック"/>
        <family val="3"/>
        <charset val="128"/>
      </rPr>
      <t>以下である</t>
    </r>
    <phoneticPr fontId="1"/>
  </si>
  <si>
    <r>
      <rPr>
        <sz val="10"/>
        <color theme="1"/>
        <rFont val="ＭＳ Ｐゴシック"/>
        <family val="3"/>
        <charset val="128"/>
      </rPr>
      <t>光学パネル</t>
    </r>
    <r>
      <rPr>
        <sz val="10"/>
        <color theme="1"/>
        <rFont val="Arial"/>
        <family val="2"/>
      </rPr>
      <t>(</t>
    </r>
    <r>
      <rPr>
        <sz val="10"/>
        <color theme="1"/>
        <rFont val="ＭＳ Ｐゴシック"/>
        <family val="3"/>
        <charset val="128"/>
      </rPr>
      <t>バックライト、ディスプレイパネル等を指し、電子部品・基板、および金属部品は含まない</t>
    </r>
    <r>
      <rPr>
        <sz val="10"/>
        <color theme="1"/>
        <rFont val="Arial"/>
        <family val="2"/>
      </rPr>
      <t>)</t>
    </r>
    <r>
      <rPr>
        <sz val="10"/>
        <color theme="1"/>
        <rFont val="ＭＳ Ｐゴシック"/>
        <family val="3"/>
        <charset val="128"/>
      </rPr>
      <t>には、処方構成成分として水銀、鉛およびその化合物を使用しない</t>
    </r>
    <phoneticPr fontId="1"/>
  </si>
  <si>
    <r>
      <rPr>
        <sz val="10"/>
        <color theme="1"/>
        <rFont val="ＭＳ Ｐゴシック"/>
        <family val="3"/>
        <charset val="128"/>
      </rPr>
      <t>代表製品からの揮発性有機化合物</t>
    </r>
    <r>
      <rPr>
        <sz val="10"/>
        <color theme="1"/>
        <rFont val="Arial"/>
        <family val="2"/>
      </rPr>
      <t>(VOC)</t>
    </r>
    <r>
      <rPr>
        <sz val="10"/>
        <color theme="1"/>
        <rFont val="ＭＳ Ｐゴシック"/>
        <family val="3"/>
        <charset val="128"/>
      </rPr>
      <t>の放散速度を測定し、かつ</t>
    </r>
    <r>
      <rPr>
        <sz val="10"/>
        <color theme="1"/>
        <rFont val="Arial"/>
        <family val="2"/>
      </rPr>
      <t>VOC</t>
    </r>
    <r>
      <rPr>
        <sz val="10"/>
        <color theme="1"/>
        <rFont val="ＭＳ Ｐゴシック"/>
        <family val="3"/>
        <charset val="128"/>
      </rPr>
      <t>を削減する設計に努めている</t>
    </r>
    <phoneticPr fontId="1"/>
  </si>
  <si>
    <r>
      <rPr>
        <sz val="10"/>
        <color theme="1"/>
        <rFont val="ＭＳ Ｐゴシック"/>
        <family val="3"/>
        <charset val="128"/>
      </rPr>
      <t>製品に内蔵する電池中の水銀およびカドミウムは、</t>
    </r>
    <r>
      <rPr>
        <sz val="10"/>
        <color theme="1"/>
        <rFont val="Arial"/>
        <family val="2"/>
      </rPr>
      <t>EU</t>
    </r>
    <r>
      <rPr>
        <sz val="10"/>
        <color theme="1"/>
        <rFont val="ＭＳ Ｐゴシック"/>
        <family val="3"/>
        <charset val="128"/>
      </rPr>
      <t>指令</t>
    </r>
    <r>
      <rPr>
        <sz val="10"/>
        <color theme="1"/>
        <rFont val="Arial"/>
        <family val="2"/>
      </rPr>
      <t>2013/56/EU(</t>
    </r>
    <r>
      <rPr>
        <sz val="10"/>
        <color theme="1"/>
        <rFont val="ＭＳ Ｐゴシック"/>
        <family val="3"/>
        <charset val="128"/>
      </rPr>
      <t>表</t>
    </r>
    <r>
      <rPr>
        <sz val="10"/>
        <color theme="1"/>
        <rFont val="Arial"/>
        <family val="2"/>
      </rPr>
      <t>7)</t>
    </r>
    <r>
      <rPr>
        <sz val="10"/>
        <color theme="1"/>
        <rFont val="ＭＳ Ｐゴシック"/>
        <family val="3"/>
        <charset val="128"/>
      </rPr>
      <t>に適合する</t>
    </r>
    <phoneticPr fontId="1"/>
  </si>
  <si>
    <r>
      <rPr>
        <sz val="10"/>
        <color theme="1"/>
        <rFont val="ＭＳ Ｐゴシック"/>
        <family val="3"/>
        <charset val="128"/>
      </rPr>
      <t>製品に内蔵する電池中の鉛は、</t>
    </r>
    <r>
      <rPr>
        <sz val="10"/>
        <color theme="1"/>
        <rFont val="Arial"/>
        <family val="2"/>
      </rPr>
      <t>EU</t>
    </r>
    <r>
      <rPr>
        <sz val="10"/>
        <color theme="1"/>
        <rFont val="ＭＳ Ｐゴシック"/>
        <family val="3"/>
        <charset val="128"/>
      </rPr>
      <t>指令</t>
    </r>
    <r>
      <rPr>
        <sz val="10"/>
        <color theme="1"/>
        <rFont val="Arial"/>
        <family val="2"/>
      </rPr>
      <t>2006/66/EU(</t>
    </r>
    <r>
      <rPr>
        <sz val="10"/>
        <color theme="1"/>
        <rFont val="ＭＳ Ｐゴシック"/>
        <family val="3"/>
        <charset val="128"/>
      </rPr>
      <t>表</t>
    </r>
    <r>
      <rPr>
        <sz val="10"/>
        <color theme="1"/>
        <rFont val="Arial"/>
        <family val="2"/>
      </rPr>
      <t>8)</t>
    </r>
    <r>
      <rPr>
        <sz val="10"/>
        <color theme="1"/>
        <rFont val="ＭＳ Ｐゴシック"/>
        <family val="3"/>
        <charset val="128"/>
      </rPr>
      <t>の鉛の表示要件以下である</t>
    </r>
    <phoneticPr fontId="1"/>
  </si>
  <si>
    <t>ただし、土壌汚染は、当該汚染物質規制開始前の汚染行為について、本項目を適用しない。</t>
    <phoneticPr fontId="1"/>
  </si>
  <si>
    <r>
      <rPr>
        <sz val="10"/>
        <color theme="1"/>
        <rFont val="ＭＳ Ｐゴシック"/>
        <family val="3"/>
        <charset val="128"/>
      </rPr>
      <t>記入表</t>
    </r>
    <r>
      <rPr>
        <sz val="10"/>
        <color theme="1"/>
        <rFont val="Arial"/>
        <family val="2"/>
      </rPr>
      <t>6</t>
    </r>
    <phoneticPr fontId="1"/>
  </si>
  <si>
    <r>
      <rPr>
        <sz val="10"/>
        <color theme="1"/>
        <rFont val="ＭＳ Ｐゴシック"/>
        <family val="3"/>
        <charset val="128"/>
      </rPr>
      <t>製品の最終組立工場において、別表</t>
    </r>
    <r>
      <rPr>
        <sz val="10"/>
        <color theme="1"/>
        <rFont val="Arial"/>
        <family val="2"/>
      </rPr>
      <t>3</t>
    </r>
    <r>
      <rPr>
        <sz val="10"/>
        <color theme="1"/>
        <rFont val="ＭＳ Ｐゴシック"/>
        <family val="3"/>
        <charset val="128"/>
      </rPr>
      <t>の代替フロン</t>
    </r>
    <r>
      <rPr>
        <sz val="10"/>
        <color theme="1"/>
        <rFont val="Arial"/>
        <family val="2"/>
      </rPr>
      <t>(</t>
    </r>
    <r>
      <rPr>
        <sz val="10"/>
        <color theme="1"/>
        <rFont val="ＭＳ Ｐゴシック"/>
        <family val="3"/>
        <charset val="128"/>
      </rPr>
      <t>本項目では</t>
    </r>
    <r>
      <rPr>
        <sz val="10"/>
        <color theme="1"/>
        <rFont val="Arial"/>
        <family val="2"/>
      </rPr>
      <t>HCFC</t>
    </r>
    <r>
      <rPr>
        <sz val="10"/>
        <color theme="1"/>
        <rFont val="ＭＳ Ｐゴシック"/>
        <family val="3"/>
        <charset val="128"/>
      </rPr>
      <t>を指す</t>
    </r>
    <r>
      <rPr>
        <sz val="10"/>
        <color theme="1"/>
        <rFont val="Arial"/>
        <family val="2"/>
      </rPr>
      <t>)</t>
    </r>
    <r>
      <rPr>
        <sz val="10"/>
        <color theme="1"/>
        <rFont val="ＭＳ Ｐゴシック"/>
        <family val="3"/>
        <charset val="128"/>
      </rPr>
      <t>を排出していない</t>
    </r>
    <phoneticPr fontId="1"/>
  </si>
  <si>
    <t>4-1-4.(22)</t>
    <phoneticPr fontId="1"/>
  </si>
  <si>
    <t>4-1-3.(21)</t>
    <phoneticPr fontId="1"/>
  </si>
  <si>
    <t>4-1-3.(20)</t>
    <phoneticPr fontId="1"/>
  </si>
  <si>
    <t>4-1-3.(19)</t>
    <phoneticPr fontId="1"/>
  </si>
  <si>
    <t>4-1-3.(18)</t>
    <phoneticPr fontId="1"/>
  </si>
  <si>
    <t>4-1-3.(17)</t>
    <phoneticPr fontId="1"/>
  </si>
  <si>
    <t>4-1-3.(16)</t>
    <phoneticPr fontId="1"/>
  </si>
  <si>
    <t>4-1-3.(15)</t>
    <phoneticPr fontId="1"/>
  </si>
  <si>
    <t>4-1-3.(14)</t>
    <phoneticPr fontId="1"/>
  </si>
  <si>
    <t>4-1-3.(13)</t>
    <phoneticPr fontId="1"/>
  </si>
  <si>
    <t>4-1-2.(12)</t>
    <phoneticPr fontId="1"/>
  </si>
  <si>
    <t>4-1-2.(11)</t>
    <phoneticPr fontId="1"/>
  </si>
  <si>
    <t>4-1-2.(10)</t>
    <phoneticPr fontId="1"/>
  </si>
  <si>
    <r>
      <t xml:space="preserve">b. </t>
    </r>
    <r>
      <rPr>
        <sz val="10"/>
        <color theme="1"/>
        <rFont val="ＭＳ Ｐゴシック"/>
        <family val="3"/>
        <charset val="128"/>
      </rPr>
      <t>使用後の二次電池の回収・リサイクルに関する情報</t>
    </r>
    <r>
      <rPr>
        <sz val="10"/>
        <color theme="1"/>
        <rFont val="Arial"/>
        <family val="2"/>
      </rPr>
      <t/>
    </r>
    <phoneticPr fontId="1"/>
  </si>
  <si>
    <r>
      <t xml:space="preserve">b. </t>
    </r>
    <r>
      <rPr>
        <sz val="10"/>
        <color theme="1"/>
        <rFont val="ＭＳ Ｐゴシック"/>
        <family val="3"/>
        <charset val="128"/>
      </rPr>
      <t>省エネに繋がる使い方、設定方法</t>
    </r>
    <phoneticPr fontId="1"/>
  </si>
  <si>
    <t>4-1-5.(23)</t>
    <phoneticPr fontId="1"/>
  </si>
  <si>
    <r>
      <rPr>
        <sz val="10"/>
        <color theme="1"/>
        <rFont val="ＭＳ Ｐゴシック"/>
        <family val="3"/>
        <charset val="128"/>
      </rPr>
      <t>代表機種の</t>
    </r>
    <r>
      <rPr>
        <sz val="10"/>
        <color theme="1"/>
        <rFont val="Arial"/>
        <family val="2"/>
      </rPr>
      <t>LCA</t>
    </r>
    <r>
      <rPr>
        <sz val="10"/>
        <color theme="1"/>
        <rFont val="ＭＳ Ｐゴシック"/>
        <family val="3"/>
        <charset val="128"/>
      </rPr>
      <t>の実施結果</t>
    </r>
    <r>
      <rPr>
        <sz val="10"/>
        <color theme="1"/>
        <rFont val="Arial"/>
        <family val="2"/>
      </rPr>
      <t>(</t>
    </r>
    <r>
      <rPr>
        <sz val="10"/>
        <color theme="1"/>
        <rFont val="ＭＳ Ｐゴシック"/>
        <family val="3"/>
        <charset val="128"/>
      </rPr>
      <t>実施中の場合には、過去製品の結果でも可</t>
    </r>
    <r>
      <rPr>
        <sz val="10"/>
        <color theme="1"/>
        <rFont val="Arial"/>
        <family val="2"/>
      </rPr>
      <t>)</t>
    </r>
    <r>
      <rPr>
        <sz val="10"/>
        <color theme="1"/>
        <rFont val="ＭＳ Ｐゴシック"/>
        <family val="3"/>
        <charset val="128"/>
      </rPr>
      <t>の提出</t>
    </r>
    <phoneticPr fontId="1"/>
  </si>
  <si>
    <r>
      <rPr>
        <sz val="10"/>
        <color theme="1"/>
        <rFont val="ＭＳ Ｐゴシック"/>
        <family val="3"/>
        <charset val="128"/>
      </rPr>
      <t>公表の該当部分または検証を受けていることが分かる資料</t>
    </r>
    <r>
      <rPr>
        <sz val="10"/>
        <color theme="1"/>
        <rFont val="Arial"/>
        <family val="2"/>
      </rPr>
      <t>(URL</t>
    </r>
    <r>
      <rPr>
        <sz val="10"/>
        <color theme="1"/>
        <rFont val="ＭＳ Ｐゴシック"/>
        <family val="3"/>
        <charset val="128"/>
      </rPr>
      <t>の記載でも可</t>
    </r>
    <r>
      <rPr>
        <sz val="10"/>
        <color theme="1"/>
        <rFont val="Arial"/>
        <family val="2"/>
      </rPr>
      <t>)</t>
    </r>
    <r>
      <rPr>
        <sz val="10"/>
        <color theme="1"/>
        <rFont val="ＭＳ Ｐゴシック"/>
        <family val="3"/>
        <charset val="128"/>
      </rPr>
      <t>の提出</t>
    </r>
    <phoneticPr fontId="1"/>
  </si>
  <si>
    <r>
      <rPr>
        <sz val="10"/>
        <color theme="1"/>
        <rFont val="ＭＳ Ｐゴシック"/>
        <family val="3"/>
        <charset val="128"/>
      </rPr>
      <t>行動指針などの</t>
    </r>
    <r>
      <rPr>
        <sz val="10"/>
        <color theme="1"/>
        <rFont val="Arial"/>
        <family val="2"/>
      </rPr>
      <t>URL</t>
    </r>
    <r>
      <rPr>
        <sz val="10"/>
        <color theme="1"/>
        <rFont val="ＭＳ Ｐゴシック"/>
        <family val="3"/>
        <charset val="128"/>
      </rPr>
      <t>等</t>
    </r>
    <phoneticPr fontId="1"/>
  </si>
  <si>
    <t>This does not include plant equipment that is not directly related to the product manufacturing process, such as air-conditioners and refrigerators.</t>
    <phoneticPr fontId="1"/>
  </si>
  <si>
    <r>
      <rPr>
        <b/>
        <sz val="10"/>
        <color rgb="FFFF0000"/>
        <rFont val="ＭＳ Ｐゴシック"/>
        <family val="3"/>
        <charset val="128"/>
      </rPr>
      <t>【必須項目】</t>
    </r>
    <phoneticPr fontId="1"/>
  </si>
  <si>
    <r>
      <rPr>
        <sz val="10"/>
        <color theme="1"/>
        <rFont val="ＭＳ Ｐゴシック"/>
        <family val="3"/>
        <charset val="128"/>
      </rPr>
      <t>説明資料など</t>
    </r>
    <phoneticPr fontId="1"/>
  </si>
  <si>
    <t>製品には、抗菌剤を可能な限り使用しない</t>
    <phoneticPr fontId="1"/>
  </si>
  <si>
    <r>
      <rPr>
        <sz val="10"/>
        <color theme="1"/>
        <rFont val="ＭＳ Ｐゴシック"/>
        <family val="3"/>
        <charset val="128"/>
      </rPr>
      <t>なお、抗菌剤を使用する場合には、一般社団法人抗菌製品技術協議会の</t>
    </r>
    <r>
      <rPr>
        <sz val="10"/>
        <color theme="1"/>
        <rFont val="Arial"/>
        <family val="2"/>
      </rPr>
      <t>SIAA</t>
    </r>
    <r>
      <rPr>
        <sz val="10"/>
        <color theme="1"/>
        <rFont val="ＭＳ Ｐゴシック"/>
        <family val="3"/>
        <charset val="128"/>
      </rPr>
      <t>マーク等の認証を受けている</t>
    </r>
    <phoneticPr fontId="1"/>
  </si>
  <si>
    <r>
      <rPr>
        <sz val="10"/>
        <color theme="1"/>
        <rFont val="ＭＳ Ｐゴシック"/>
        <family val="3"/>
        <charset val="128"/>
      </rPr>
      <t>回収された製品の再資源化処理量</t>
    </r>
    <r>
      <rPr>
        <sz val="10"/>
        <color theme="1"/>
        <rFont val="Arial"/>
        <family val="2"/>
      </rPr>
      <t>(t)</t>
    </r>
    <r>
      <rPr>
        <sz val="10"/>
        <color theme="1"/>
        <rFont val="ＭＳ Ｐゴシック"/>
        <family val="3"/>
        <charset val="128"/>
      </rPr>
      <t>における資源再利用率は表</t>
    </r>
    <r>
      <rPr>
        <sz val="10"/>
        <color theme="1"/>
        <rFont val="Arial"/>
        <family val="2"/>
      </rPr>
      <t>2</t>
    </r>
    <r>
      <rPr>
        <sz val="10"/>
        <color theme="1"/>
        <rFont val="ＭＳ Ｐゴシック"/>
        <family val="3"/>
        <charset val="128"/>
      </rPr>
      <t>に適合する</t>
    </r>
    <phoneticPr fontId="1"/>
  </si>
  <si>
    <r>
      <rPr>
        <sz val="10"/>
        <color theme="1"/>
        <rFont val="ＭＳ Ｐゴシック"/>
        <family val="3"/>
        <charset val="128"/>
      </rPr>
      <t>修理の受託体制が整備され、機器利用者の依頼に応じて修理を行っていること</t>
    </r>
    <r>
      <rPr>
        <sz val="10"/>
        <color theme="1"/>
        <rFont val="Arial"/>
        <family val="2"/>
      </rPr>
      <t>(</t>
    </r>
    <r>
      <rPr>
        <sz val="10"/>
        <color theme="1"/>
        <rFont val="ＭＳ Ｐゴシック"/>
        <family val="3"/>
        <charset val="128"/>
      </rPr>
      <t>リペアシステム</t>
    </r>
    <r>
      <rPr>
        <sz val="10"/>
        <color theme="1"/>
        <rFont val="Arial"/>
        <family val="2"/>
      </rPr>
      <t>)</t>
    </r>
    <r>
      <rPr>
        <sz val="10"/>
        <color theme="1"/>
        <rFont val="ＭＳ Ｐゴシック"/>
        <family val="3"/>
        <charset val="128"/>
      </rPr>
      <t xml:space="preserve">。体制の整備として以下に適合する
</t>
    </r>
    <r>
      <rPr>
        <sz val="10"/>
        <color theme="1"/>
        <rFont val="Arial"/>
        <family val="2"/>
      </rPr>
      <t xml:space="preserve">a. </t>
    </r>
    <r>
      <rPr>
        <sz val="10"/>
        <color theme="1"/>
        <rFont val="ＭＳ Ｐゴシック"/>
        <family val="3"/>
        <charset val="128"/>
      </rPr>
      <t xml:space="preserve">修理を受託することの情報提供がなされている
</t>
    </r>
    <r>
      <rPr>
        <sz val="10"/>
        <color theme="1"/>
        <rFont val="Arial"/>
        <family val="2"/>
      </rPr>
      <t xml:space="preserve">b. </t>
    </r>
    <r>
      <rPr>
        <sz val="10"/>
        <color theme="1"/>
        <rFont val="ＭＳ Ｐゴシック"/>
        <family val="3"/>
        <charset val="128"/>
      </rPr>
      <t>修理の範囲</t>
    </r>
    <r>
      <rPr>
        <sz val="10"/>
        <color theme="1"/>
        <rFont val="Arial"/>
        <family val="2"/>
      </rPr>
      <t>(</t>
    </r>
    <r>
      <rPr>
        <sz val="10"/>
        <color theme="1"/>
        <rFont val="ＭＳ Ｐゴシック"/>
        <family val="3"/>
        <charset val="128"/>
      </rPr>
      <t>サービス内容</t>
    </r>
    <r>
      <rPr>
        <sz val="10"/>
        <color theme="1"/>
        <rFont val="Arial"/>
        <family val="2"/>
      </rPr>
      <t>)</t>
    </r>
    <r>
      <rPr>
        <sz val="10"/>
        <color theme="1"/>
        <rFont val="ＭＳ Ｐゴシック"/>
        <family val="3"/>
        <charset val="128"/>
      </rPr>
      <t>、連絡先などに関する情報提供がなされている</t>
    </r>
    <phoneticPr fontId="1"/>
  </si>
  <si>
    <t>【必須項目】の適合数</t>
    <rPh sb="7" eb="9">
      <t>テキゴウ</t>
    </rPh>
    <rPh sb="9" eb="10">
      <t>スウ</t>
    </rPh>
    <phoneticPr fontId="1"/>
  </si>
  <si>
    <t>【選択項目】の適合数</t>
    <rPh sb="7" eb="9">
      <t>テキゴウ</t>
    </rPh>
    <rPh sb="9" eb="10">
      <t>スウ</t>
    </rPh>
    <phoneticPr fontId="1"/>
  </si>
  <si>
    <t>【必須項目】</t>
    <phoneticPr fontId="1"/>
  </si>
  <si>
    <t>【選択項目】</t>
    <phoneticPr fontId="1"/>
  </si>
  <si>
    <t>　　　　省令で指定され
　　　　ない製品</t>
    <rPh sb="4" eb="6">
      <t>ショウレイ</t>
    </rPh>
    <rPh sb="7" eb="9">
      <t>シテイ</t>
    </rPh>
    <rPh sb="18" eb="20">
      <t>セイヒン</t>
    </rPh>
    <phoneticPr fontId="1"/>
  </si>
  <si>
    <t>記入表2</t>
    <rPh sb="0" eb="2">
      <t>キニュウ</t>
    </rPh>
    <rPh sb="2" eb="3">
      <t>ヒョウ</t>
    </rPh>
    <phoneticPr fontId="1"/>
  </si>
  <si>
    <r>
      <rPr>
        <sz val="8"/>
        <color theme="1"/>
        <rFont val="ＭＳ Ｐゴシック"/>
        <family val="3"/>
        <charset val="128"/>
      </rPr>
      <t>　　　　　</t>
    </r>
    <r>
      <rPr>
        <sz val="8"/>
        <color theme="1"/>
        <rFont val="Arial"/>
        <family val="2"/>
      </rPr>
      <t>HDD/SDD</t>
    </r>
    <r>
      <rPr>
        <sz val="8"/>
        <color theme="1"/>
        <rFont val="ＭＳ Ｐゴシック"/>
        <family val="3"/>
        <charset val="128"/>
      </rPr>
      <t>等を
　　　　　有しない機器</t>
    </r>
    <rPh sb="12" eb="13">
      <t>トウ</t>
    </rPh>
    <rPh sb="20" eb="21">
      <t>ユウ</t>
    </rPh>
    <rPh sb="24" eb="26">
      <t>キキ</t>
    </rPh>
    <phoneticPr fontId="1"/>
  </si>
  <si>
    <t>対象</t>
    <rPh sb="0" eb="2">
      <t>タイショウ</t>
    </rPh>
    <phoneticPr fontId="1"/>
  </si>
  <si>
    <t>カテゴリ</t>
    <phoneticPr fontId="1"/>
  </si>
  <si>
    <t>G</t>
    <phoneticPr fontId="1"/>
  </si>
  <si>
    <r>
      <t>A</t>
    </r>
    <r>
      <rPr>
        <b/>
        <sz val="10"/>
        <color rgb="FF3333FF"/>
        <rFont val="ＭＳ Ｐゴシック"/>
        <family val="3"/>
        <charset val="128"/>
      </rPr>
      <t>～</t>
    </r>
    <r>
      <rPr>
        <b/>
        <sz val="10"/>
        <color rgb="FF3333FF"/>
        <rFont val="Arial"/>
        <family val="2"/>
      </rPr>
      <t>C</t>
    </r>
    <phoneticPr fontId="1"/>
  </si>
  <si>
    <t>記入表4</t>
    <phoneticPr fontId="1"/>
  </si>
  <si>
    <r>
      <rPr>
        <sz val="10"/>
        <color theme="1"/>
        <rFont val="ＭＳ Ｐゴシック"/>
        <family val="3"/>
        <charset val="128"/>
      </rPr>
      <t>製品は、使用状況に併せて画面の消費電力を自動で低減できる機能</t>
    </r>
    <r>
      <rPr>
        <sz val="10"/>
        <color theme="1"/>
        <rFont val="Arial"/>
        <family val="2"/>
      </rPr>
      <t>(</t>
    </r>
    <r>
      <rPr>
        <sz val="10"/>
        <color theme="1"/>
        <rFont val="ＭＳ Ｐゴシック"/>
        <family val="3"/>
        <charset val="128"/>
      </rPr>
      <t>節電機能</t>
    </r>
    <r>
      <rPr>
        <sz val="10"/>
        <color theme="1"/>
        <rFont val="Arial"/>
        <family val="2"/>
      </rPr>
      <t>)</t>
    </r>
    <r>
      <rPr>
        <sz val="10"/>
        <color theme="1"/>
        <rFont val="ＭＳ Ｐゴシック"/>
        <family val="3"/>
        <charset val="128"/>
      </rPr>
      <t>を有する
節電機能とは、表</t>
    </r>
    <r>
      <rPr>
        <sz val="10"/>
        <color theme="1"/>
        <rFont val="Arial"/>
        <family val="2"/>
      </rPr>
      <t>4</t>
    </r>
    <r>
      <rPr>
        <sz val="10"/>
        <color theme="1"/>
        <rFont val="ＭＳ Ｐゴシック"/>
        <family val="3"/>
        <charset val="128"/>
      </rPr>
      <t>に示す画面の自動輝度調節機能、または人感センサーによる輝度調節などを指す</t>
    </r>
    <phoneticPr fontId="1"/>
  </si>
  <si>
    <r>
      <rPr>
        <sz val="10"/>
        <color theme="1"/>
        <rFont val="ＭＳ Ｐゴシック"/>
        <family val="3"/>
        <charset val="128"/>
      </rPr>
      <t>オフモードの消費電力は</t>
    </r>
    <r>
      <rPr>
        <sz val="10"/>
        <color theme="1"/>
        <rFont val="Arial"/>
        <family val="2"/>
      </rPr>
      <t>1.00W</t>
    </r>
    <r>
      <rPr>
        <sz val="10"/>
        <color theme="1"/>
        <rFont val="ＭＳ Ｐゴシック"/>
        <family val="3"/>
        <charset val="128"/>
      </rPr>
      <t>以下である
ただし、</t>
    </r>
    <r>
      <rPr>
        <sz val="10"/>
        <color theme="1"/>
        <rFont val="Arial"/>
        <family val="2"/>
      </rPr>
      <t>WOL</t>
    </r>
    <r>
      <rPr>
        <sz val="10"/>
        <color theme="1"/>
        <rFont val="ＭＳ Ｐゴシック"/>
        <family val="3"/>
        <charset val="128"/>
      </rPr>
      <t>を有する機器にあっては、</t>
    </r>
    <r>
      <rPr>
        <sz val="10"/>
        <color theme="1"/>
        <rFont val="Arial"/>
        <family val="2"/>
      </rPr>
      <t>1.70W</t>
    </r>
    <r>
      <rPr>
        <sz val="10"/>
        <color theme="1"/>
        <rFont val="ＭＳ Ｐゴシック"/>
        <family val="3"/>
        <charset val="128"/>
      </rPr>
      <t>以下であることでもよい</t>
    </r>
    <phoneticPr fontId="1"/>
  </si>
  <si>
    <r>
      <t xml:space="preserve">  3) </t>
    </r>
    <r>
      <rPr>
        <sz val="10"/>
        <color theme="1"/>
        <rFont val="ＭＳ Ｐゴシック"/>
        <family val="3"/>
        <charset val="128"/>
      </rPr>
      <t>省エネに関する情報
　　</t>
    </r>
    <r>
      <rPr>
        <sz val="10"/>
        <color theme="1"/>
        <rFont val="Arial"/>
        <family val="2"/>
      </rPr>
      <t xml:space="preserve">a. </t>
    </r>
    <r>
      <rPr>
        <sz val="10"/>
        <color theme="1"/>
        <rFont val="ＭＳ Ｐゴシック"/>
        <family val="3"/>
        <charset val="128"/>
      </rPr>
      <t>消費電力量に関する情報
　　　　</t>
    </r>
    <r>
      <rPr>
        <sz val="10"/>
        <color theme="1"/>
        <rFont val="Arial"/>
        <family val="2"/>
      </rPr>
      <t>(</t>
    </r>
    <r>
      <rPr>
        <sz val="10"/>
        <color theme="1"/>
        <rFont val="ＭＳ Ｐゴシック"/>
        <family val="3"/>
        <charset val="128"/>
      </rPr>
      <t>最大、最小、省エネ法の数値など</t>
    </r>
    <r>
      <rPr>
        <sz val="10"/>
        <color theme="1"/>
        <rFont val="Arial"/>
        <family val="2"/>
      </rPr>
      <t>)</t>
    </r>
    <phoneticPr fontId="1"/>
  </si>
  <si>
    <r>
      <rPr>
        <sz val="10"/>
        <color theme="1"/>
        <rFont val="ＭＳ Ｐゴシック"/>
        <family val="3"/>
        <charset val="128"/>
      </rPr>
      <t>以下のユーザーへの情報を取扱説明書</t>
    </r>
    <r>
      <rPr>
        <sz val="10"/>
        <color theme="1"/>
        <rFont val="Arial"/>
        <family val="2"/>
      </rPr>
      <t>(</t>
    </r>
    <r>
      <rPr>
        <sz val="10"/>
        <color theme="1"/>
        <rFont val="ＭＳ Ｐゴシック"/>
        <family val="3"/>
        <charset val="128"/>
      </rPr>
      <t>電子媒体</t>
    </r>
    <r>
      <rPr>
        <sz val="10"/>
        <color theme="1"/>
        <rFont val="Arial"/>
        <family val="2"/>
      </rPr>
      <t>)</t>
    </r>
    <r>
      <rPr>
        <sz val="10"/>
        <color theme="1"/>
        <rFont val="ＭＳ Ｐゴシック"/>
        <family val="3"/>
        <charset val="128"/>
      </rPr>
      <t>、リーフレット、ウェブサイトなどに提供する
　</t>
    </r>
    <r>
      <rPr>
        <sz val="10"/>
        <color theme="1"/>
        <rFont val="Arial"/>
        <family val="2"/>
      </rPr>
      <t xml:space="preserve">1) </t>
    </r>
    <r>
      <rPr>
        <sz val="10"/>
        <color theme="1"/>
        <rFont val="ＭＳ Ｐゴシック"/>
        <family val="3"/>
        <charset val="128"/>
      </rPr>
      <t xml:space="preserve">回収・リサイクルに関する情報
</t>
    </r>
    <r>
      <rPr>
        <sz val="10"/>
        <color theme="1"/>
        <rFont val="Arial"/>
        <family val="2"/>
      </rPr>
      <t xml:space="preserve">     a. </t>
    </r>
    <r>
      <rPr>
        <sz val="10"/>
        <color theme="1"/>
        <rFont val="ＭＳ Ｐゴシック"/>
        <family val="3"/>
        <charset val="128"/>
      </rPr>
      <t>使用後の製品の回収に関する情報
　　　　</t>
    </r>
    <r>
      <rPr>
        <sz val="10"/>
        <color theme="1"/>
        <rFont val="Arial"/>
        <family val="2"/>
      </rPr>
      <t>(</t>
    </r>
    <r>
      <rPr>
        <sz val="10"/>
        <color theme="1"/>
        <rFont val="ＭＳ Ｐゴシック"/>
        <family val="3"/>
        <charset val="128"/>
      </rPr>
      <t>回収方法、回収連絡先等</t>
    </r>
    <r>
      <rPr>
        <sz val="10"/>
        <color theme="1"/>
        <rFont val="Arial"/>
        <family val="2"/>
      </rPr>
      <t>)</t>
    </r>
    <phoneticPr fontId="1"/>
  </si>
  <si>
    <r>
      <rPr>
        <sz val="10"/>
        <color theme="1"/>
        <rFont val="ＭＳ Ｐゴシック"/>
        <family val="3"/>
        <charset val="128"/>
      </rPr>
      <t>製品に使用する部品の部品製造工場において、別表</t>
    </r>
    <r>
      <rPr>
        <sz val="10"/>
        <color theme="1"/>
        <rFont val="Arial"/>
        <family val="2"/>
      </rPr>
      <t>3</t>
    </r>
    <r>
      <rPr>
        <sz val="10"/>
        <color theme="1"/>
        <rFont val="ＭＳ Ｐゴシック"/>
        <family val="3"/>
        <charset val="128"/>
      </rPr>
      <t>の代替フロン</t>
    </r>
    <r>
      <rPr>
        <sz val="10"/>
        <color theme="1"/>
        <rFont val="Arial"/>
        <family val="2"/>
      </rPr>
      <t>(HCFC)</t>
    </r>
    <r>
      <rPr>
        <sz val="10"/>
        <color theme="1"/>
        <rFont val="ＭＳ Ｐゴシック"/>
        <family val="3"/>
        <charset val="128"/>
      </rPr>
      <t>の排出がないことを確認している
工場内での製品製造工程に直接関連のない冷房機、冷蔵庫などを除く</t>
    </r>
    <phoneticPr fontId="1"/>
  </si>
  <si>
    <t>記入表5</t>
    <rPh sb="0" eb="2">
      <t>キニュウ</t>
    </rPh>
    <rPh sb="2" eb="3">
      <t>ヒョウ</t>
    </rPh>
    <phoneticPr fontId="1"/>
  </si>
  <si>
    <r>
      <rPr>
        <sz val="8"/>
        <color theme="1"/>
        <rFont val="ＭＳ Ｐゴシック"/>
        <family val="3"/>
        <charset val="128"/>
      </rPr>
      <t>　　　　</t>
    </r>
    <r>
      <rPr>
        <sz val="8"/>
        <color theme="1"/>
        <rFont val="Arial"/>
        <family val="2"/>
      </rPr>
      <t>25g</t>
    </r>
    <r>
      <rPr>
        <sz val="8"/>
        <color theme="1"/>
        <rFont val="ＭＳ Ｐゴシック"/>
        <family val="3"/>
        <charset val="128"/>
      </rPr>
      <t>を超える
　　　　プラスチック製
　　　　筐体部品なし</t>
    </r>
    <rPh sb="8" eb="9">
      <t>コ</t>
    </rPh>
    <rPh sb="22" eb="23">
      <t>セイ</t>
    </rPh>
    <rPh sb="28" eb="30">
      <t>キョウタイ</t>
    </rPh>
    <rPh sb="30" eb="32">
      <t>ブヒン</t>
    </rPh>
    <phoneticPr fontId="1"/>
  </si>
  <si>
    <r>
      <rPr>
        <sz val="8"/>
        <color theme="1"/>
        <rFont val="ＭＳ Ｐゴシック"/>
        <family val="3"/>
        <charset val="128"/>
      </rPr>
      <t>　　　　</t>
    </r>
    <r>
      <rPr>
        <sz val="8"/>
        <color theme="1"/>
        <rFont val="Arial"/>
        <family val="2"/>
      </rPr>
      <t>25g</t>
    </r>
    <r>
      <rPr>
        <sz val="8"/>
        <color theme="1"/>
        <rFont val="ＭＳ Ｐゴシック"/>
        <family val="3"/>
        <charset val="128"/>
      </rPr>
      <t>を超える
　　　　プラスチック製
　　　　筐体部品なし</t>
    </r>
    <phoneticPr fontId="1"/>
  </si>
  <si>
    <r>
      <t>A~D</t>
    </r>
    <r>
      <rPr>
        <b/>
        <sz val="10"/>
        <color rgb="FFFF0000"/>
        <rFont val="ＭＳ Ｐゴシック"/>
        <family val="3"/>
        <charset val="128"/>
      </rPr>
      <t>、</t>
    </r>
    <r>
      <rPr>
        <b/>
        <sz val="10"/>
        <color rgb="FFFF0000"/>
        <rFont val="Arial"/>
        <family val="2"/>
      </rPr>
      <t>F</t>
    </r>
    <r>
      <rPr>
        <b/>
        <sz val="10"/>
        <color rgb="FFFF0000"/>
        <rFont val="ＭＳ Ｐゴシック"/>
        <family val="3"/>
        <charset val="128"/>
      </rPr>
      <t>、</t>
    </r>
    <r>
      <rPr>
        <b/>
        <sz val="10"/>
        <color rgb="FFFF0000"/>
        <rFont val="Arial"/>
        <family val="2"/>
      </rPr>
      <t>G</t>
    </r>
    <phoneticPr fontId="1"/>
  </si>
  <si>
    <r>
      <t>B</t>
    </r>
    <r>
      <rPr>
        <b/>
        <sz val="10"/>
        <color rgb="FFFF0000"/>
        <rFont val="ＭＳ Ｐゴシック"/>
        <family val="3"/>
        <charset val="128"/>
      </rPr>
      <t>～</t>
    </r>
    <r>
      <rPr>
        <b/>
        <sz val="10"/>
        <color rgb="FFFF0000"/>
        <rFont val="Arial"/>
        <family val="2"/>
      </rPr>
      <t>D</t>
    </r>
    <r>
      <rPr>
        <b/>
        <sz val="10"/>
        <color rgb="FFFF0000"/>
        <rFont val="ＭＳ Ｐゴシック"/>
        <family val="3"/>
        <charset val="128"/>
      </rPr>
      <t>、</t>
    </r>
    <r>
      <rPr>
        <b/>
        <sz val="10"/>
        <color rgb="FFFF0000"/>
        <rFont val="Arial"/>
        <family val="2"/>
      </rPr>
      <t>F</t>
    </r>
    <r>
      <rPr>
        <b/>
        <sz val="10"/>
        <color rgb="FFFF0000"/>
        <rFont val="ＭＳ Ｐゴシック"/>
        <family val="3"/>
        <charset val="128"/>
      </rPr>
      <t>、</t>
    </r>
    <r>
      <rPr>
        <b/>
        <sz val="10"/>
        <color rgb="FFFF0000"/>
        <rFont val="Arial"/>
        <family val="2"/>
      </rPr>
      <t>G</t>
    </r>
    <r>
      <rPr>
        <b/>
        <sz val="10"/>
        <color rgb="FFFF0000"/>
        <rFont val="ＭＳ Ｐゴシック"/>
        <family val="3"/>
        <charset val="128"/>
      </rPr>
      <t>のうち、ディスプレイを有する製品</t>
    </r>
    <phoneticPr fontId="1"/>
  </si>
  <si>
    <r>
      <t>25g</t>
    </r>
    <r>
      <rPr>
        <sz val="10"/>
        <color theme="1"/>
        <rFont val="ＭＳ Ｐゴシック"/>
        <family val="3"/>
        <charset val="128"/>
      </rPr>
      <t>を超えるプラスチック製筐体部品には、ハロゲンを含むポリマーを使用しない
ただし、</t>
    </r>
    <r>
      <rPr>
        <sz val="10"/>
        <color theme="1"/>
        <rFont val="Arial"/>
        <family val="2"/>
      </rPr>
      <t>PTFE</t>
    </r>
    <r>
      <rPr>
        <sz val="10"/>
        <color theme="1"/>
        <rFont val="ＭＳ Ｐゴシック"/>
        <family val="3"/>
        <charset val="128"/>
      </rPr>
      <t>などのフッ素化プラスチックは使用可とする</t>
    </r>
    <phoneticPr fontId="1"/>
  </si>
  <si>
    <r>
      <t>25g</t>
    </r>
    <r>
      <rPr>
        <sz val="10"/>
        <color theme="1"/>
        <rFont val="ＭＳ Ｐゴシック"/>
        <family val="3"/>
        <charset val="128"/>
      </rPr>
      <t>を超えるプラスチック製筐体部品、およびプリント基板には、難燃剤として、短鎖塩素化パラフィン</t>
    </r>
    <r>
      <rPr>
        <sz val="10"/>
        <color theme="1"/>
        <rFont val="Arial"/>
        <family val="2"/>
      </rPr>
      <t>(SCCPs)(</t>
    </r>
    <r>
      <rPr>
        <sz val="10"/>
        <color theme="1"/>
        <rFont val="ＭＳ Ｐゴシック"/>
        <family val="3"/>
        <charset val="128"/>
      </rPr>
      <t>鎖状</t>
    </r>
    <r>
      <rPr>
        <sz val="10"/>
        <color theme="1"/>
        <rFont val="Arial"/>
        <family val="2"/>
      </rPr>
      <t>C</t>
    </r>
    <r>
      <rPr>
        <sz val="10"/>
        <color theme="1"/>
        <rFont val="ＭＳ Ｐゴシック"/>
        <family val="3"/>
        <charset val="128"/>
      </rPr>
      <t>数が</t>
    </r>
    <r>
      <rPr>
        <sz val="10"/>
        <color theme="1"/>
        <rFont val="Arial"/>
        <family val="2"/>
      </rPr>
      <t>10</t>
    </r>
    <r>
      <rPr>
        <sz val="10"/>
        <color theme="1"/>
        <rFont val="ＭＳ Ｐゴシック"/>
        <family val="3"/>
        <charset val="128"/>
      </rPr>
      <t>～</t>
    </r>
    <r>
      <rPr>
        <sz val="10"/>
        <color theme="1"/>
        <rFont val="Arial"/>
        <family val="2"/>
      </rPr>
      <t>13</t>
    </r>
    <r>
      <rPr>
        <sz val="10"/>
        <color theme="1"/>
        <rFont val="ＭＳ Ｐゴシック"/>
        <family val="3"/>
        <charset val="128"/>
      </rPr>
      <t>、含有塩素濃度が</t>
    </r>
    <r>
      <rPr>
        <sz val="10"/>
        <color theme="1"/>
        <rFont val="Arial"/>
        <family val="2"/>
      </rPr>
      <t>50%</t>
    </r>
    <r>
      <rPr>
        <sz val="10"/>
        <color theme="1"/>
        <rFont val="ＭＳ Ｐゴシック"/>
        <family val="3"/>
        <charset val="128"/>
      </rPr>
      <t>以上</t>
    </r>
    <r>
      <rPr>
        <sz val="10"/>
        <color theme="1"/>
        <rFont val="Arial"/>
        <family val="2"/>
      </rPr>
      <t>)</t>
    </r>
    <r>
      <rPr>
        <sz val="10"/>
        <color theme="1"/>
        <rFont val="ＭＳ Ｐゴシック"/>
        <family val="3"/>
        <charset val="128"/>
      </rPr>
      <t>およびヘキサブロモシクロドデカン</t>
    </r>
    <r>
      <rPr>
        <sz val="10"/>
        <color theme="1"/>
        <rFont val="Arial"/>
        <family val="2"/>
      </rPr>
      <t>(HBCD)</t>
    </r>
    <r>
      <rPr>
        <sz val="10"/>
        <color theme="1"/>
        <rFont val="ＭＳ Ｐゴシック"/>
        <family val="3"/>
        <charset val="128"/>
      </rPr>
      <t>を処方構成成分として添加していない</t>
    </r>
    <phoneticPr fontId="1"/>
  </si>
  <si>
    <r>
      <t>25g</t>
    </r>
    <r>
      <rPr>
        <sz val="10"/>
        <color theme="1"/>
        <rFont val="ＭＳ Ｐゴシック"/>
        <family val="3"/>
        <charset val="128"/>
      </rPr>
      <t>を超えるプラスチック製筐体部品には、難燃剤として有機ハロゲン化合物を処方構成成分として添加していない
ただし、プラスチック材料の物性改善のために使用される</t>
    </r>
    <r>
      <rPr>
        <sz val="10"/>
        <color theme="1"/>
        <rFont val="Arial"/>
        <family val="2"/>
      </rPr>
      <t>0.5%</t>
    </r>
    <r>
      <rPr>
        <sz val="10"/>
        <color theme="1"/>
        <rFont val="ＭＳ Ｐゴシック"/>
        <family val="3"/>
        <charset val="128"/>
      </rPr>
      <t>以下の有機フッ素系添加剤</t>
    </r>
    <r>
      <rPr>
        <sz val="10"/>
        <color theme="1"/>
        <rFont val="Arial"/>
        <family val="2"/>
      </rPr>
      <t>(</t>
    </r>
    <r>
      <rPr>
        <sz val="10"/>
        <color theme="1"/>
        <rFont val="ＭＳ Ｐゴシック"/>
        <family val="3"/>
        <charset val="128"/>
      </rPr>
      <t>例えば、アンチドリッピング剤など</t>
    </r>
    <r>
      <rPr>
        <sz val="10"/>
        <color theme="1"/>
        <rFont val="Arial"/>
        <family val="2"/>
      </rPr>
      <t>)</t>
    </r>
    <r>
      <rPr>
        <sz val="10"/>
        <color theme="1"/>
        <rFont val="ＭＳ Ｐゴシック"/>
        <family val="3"/>
        <charset val="128"/>
      </rPr>
      <t>は使用可とする</t>
    </r>
    <phoneticPr fontId="1"/>
  </si>
  <si>
    <t>代表製品の試験結果などの提出</t>
    <phoneticPr fontId="1"/>
  </si>
  <si>
    <r>
      <rPr>
        <sz val="10"/>
        <color theme="1"/>
        <rFont val="ＭＳ Ｐゴシック"/>
        <family val="3"/>
        <charset val="128"/>
      </rPr>
      <t>根拠を説明する資料</t>
    </r>
    <r>
      <rPr>
        <sz val="10"/>
        <color theme="1"/>
        <rFont val="Arial"/>
        <family val="2"/>
      </rPr>
      <t>(</t>
    </r>
    <r>
      <rPr>
        <sz val="10"/>
        <color theme="1"/>
        <rFont val="ＭＳ Ｐゴシック"/>
        <family val="3"/>
        <charset val="128"/>
      </rPr>
      <t>代表製品の試験結果など</t>
    </r>
    <r>
      <rPr>
        <sz val="10"/>
        <color theme="1"/>
        <rFont val="Arial"/>
        <family val="2"/>
      </rPr>
      <t>)</t>
    </r>
    <r>
      <rPr>
        <sz val="10"/>
        <color theme="1"/>
        <rFont val="ＭＳ Ｐゴシック"/>
        <family val="3"/>
        <charset val="128"/>
      </rPr>
      <t>の提出</t>
    </r>
    <phoneticPr fontId="1"/>
  </si>
  <si>
    <t>　　　　内蔵電池の
　　　　使用なし</t>
    <rPh sb="4" eb="6">
      <t>ナイゾウ</t>
    </rPh>
    <rPh sb="6" eb="8">
      <t>デンチ</t>
    </rPh>
    <rPh sb="14" eb="16">
      <t>シヨウ</t>
    </rPh>
    <phoneticPr fontId="1"/>
  </si>
  <si>
    <r>
      <rPr>
        <sz val="10"/>
        <color theme="1"/>
        <rFont val="ＭＳ Ｐゴシック"/>
        <family val="3"/>
        <charset val="128"/>
      </rPr>
      <t>適合</t>
    </r>
    <r>
      <rPr>
        <sz val="10"/>
        <color theme="1"/>
        <rFont val="Arial"/>
        <family val="2"/>
      </rPr>
      <t>/</t>
    </r>
    <r>
      <rPr>
        <sz val="10"/>
        <color theme="1"/>
        <rFont val="ＭＳ Ｐゴシック"/>
        <family val="3"/>
        <charset val="128"/>
      </rPr>
      <t>不適合、記入欄</t>
    </r>
    <rPh sb="7" eb="9">
      <t>キニュウ</t>
    </rPh>
    <rPh sb="9" eb="10">
      <t>ラン</t>
    </rPh>
    <phoneticPr fontId="1"/>
  </si>
  <si>
    <t>「はい」の場合、使用している用紙にチェックして下さい。</t>
    <phoneticPr fontId="1"/>
  </si>
  <si>
    <r>
      <rPr>
        <sz val="10"/>
        <color theme="1"/>
        <rFont val="ＭＳ Ｐゴシック"/>
        <family val="3"/>
        <charset val="128"/>
      </rPr>
      <t>申込者は、申込製品</t>
    </r>
    <r>
      <rPr>
        <sz val="10"/>
        <color theme="1"/>
        <rFont val="Arial"/>
        <family val="2"/>
      </rPr>
      <t>(</t>
    </r>
    <r>
      <rPr>
        <sz val="10"/>
        <color theme="1"/>
        <rFont val="ＭＳ Ｐゴシック"/>
        <family val="3"/>
        <charset val="128"/>
      </rPr>
      <t>申込製品を含む代表製品</t>
    </r>
    <r>
      <rPr>
        <sz val="10"/>
        <color theme="1"/>
        <rFont val="Arial"/>
        <family val="2"/>
      </rPr>
      <t>)</t>
    </r>
    <r>
      <rPr>
        <sz val="10"/>
        <color theme="1"/>
        <rFont val="ＭＳ Ｐゴシック"/>
        <family val="3"/>
        <charset val="128"/>
      </rPr>
      <t>に対してライフサイクルアセスメント</t>
    </r>
    <r>
      <rPr>
        <sz val="10"/>
        <color theme="1"/>
        <rFont val="Arial"/>
        <family val="2"/>
      </rPr>
      <t>(LCA)</t>
    </r>
    <r>
      <rPr>
        <sz val="10"/>
        <color theme="1"/>
        <rFont val="ＭＳ Ｐゴシック"/>
        <family val="3"/>
        <charset val="128"/>
      </rPr>
      <t>を実施し、ライフサイクル全体における環境負荷低減に努めている</t>
    </r>
    <phoneticPr fontId="1"/>
  </si>
  <si>
    <r>
      <rPr>
        <sz val="10"/>
        <color theme="1"/>
        <rFont val="ＭＳ Ｐゴシック"/>
        <family val="3"/>
        <charset val="128"/>
      </rPr>
      <t>申込者は、申込製品の</t>
    </r>
    <r>
      <rPr>
        <sz val="10"/>
        <color theme="1"/>
        <rFont val="Arial"/>
        <family val="2"/>
      </rPr>
      <t>LCA</t>
    </r>
    <r>
      <rPr>
        <sz val="10"/>
        <color theme="1"/>
        <rFont val="ＭＳ Ｐゴシック"/>
        <family val="3"/>
        <charset val="128"/>
      </rPr>
      <t>を実施した結果をウェブサイトなどで公表すること。もしくは、タイプ</t>
    </r>
    <r>
      <rPr>
        <sz val="10"/>
        <color theme="1"/>
        <rFont val="Arial"/>
        <family val="2"/>
      </rPr>
      <t>III</t>
    </r>
    <r>
      <rPr>
        <sz val="10"/>
        <color theme="1"/>
        <rFont val="ＭＳ Ｐゴシック"/>
        <family val="3"/>
        <charset val="128"/>
      </rPr>
      <t>環境ラベル</t>
    </r>
    <r>
      <rPr>
        <sz val="10"/>
        <color theme="1"/>
        <rFont val="Arial"/>
        <family val="2"/>
      </rPr>
      <t>(</t>
    </r>
    <r>
      <rPr>
        <sz val="10"/>
        <color theme="1"/>
        <rFont val="ＭＳ Ｐゴシック"/>
        <family val="3"/>
        <charset val="128"/>
      </rPr>
      <t>エコリーフ</t>
    </r>
    <r>
      <rPr>
        <sz val="10"/>
        <color theme="1"/>
        <rFont val="Arial"/>
        <family val="2"/>
      </rPr>
      <t>)</t>
    </r>
    <r>
      <rPr>
        <sz val="10"/>
        <color theme="1"/>
        <rFont val="ＭＳ Ｐゴシック"/>
        <family val="3"/>
        <charset val="128"/>
      </rPr>
      <t>、または</t>
    </r>
    <r>
      <rPr>
        <sz val="10"/>
        <color theme="1"/>
        <rFont val="Arial"/>
        <family val="2"/>
      </rPr>
      <t>CFP</t>
    </r>
    <r>
      <rPr>
        <sz val="10"/>
        <color theme="1"/>
        <rFont val="ＭＳ Ｐゴシック"/>
        <family val="3"/>
        <charset val="128"/>
      </rPr>
      <t>コミュニケーションの検証を受けている</t>
    </r>
    <phoneticPr fontId="1"/>
  </si>
  <si>
    <r>
      <rPr>
        <sz val="10"/>
        <color theme="1"/>
        <rFont val="ＭＳ Ｐゴシック"/>
        <family val="3"/>
        <charset val="128"/>
      </rPr>
      <t>申込者</t>
    </r>
    <r>
      <rPr>
        <sz val="10"/>
        <color theme="1"/>
        <rFont val="Arial"/>
        <family val="2"/>
      </rPr>
      <t>(</t>
    </r>
    <r>
      <rPr>
        <sz val="10"/>
        <color theme="1"/>
        <rFont val="ＭＳ Ｐゴシック"/>
        <family val="3"/>
        <charset val="128"/>
      </rPr>
      <t>グループ全体で取り組んでいる場合も含む</t>
    </r>
    <r>
      <rPr>
        <sz val="10"/>
        <color theme="1"/>
        <rFont val="Arial"/>
        <family val="2"/>
      </rPr>
      <t>)</t>
    </r>
    <r>
      <rPr>
        <sz val="10"/>
        <color theme="1"/>
        <rFont val="ＭＳ Ｐゴシック"/>
        <family val="3"/>
        <charset val="128"/>
      </rPr>
      <t>は、「生物多様性の保全に関する行動指針」などを策定し、取り組みを進めている</t>
    </r>
    <phoneticPr fontId="1"/>
  </si>
  <si>
    <r>
      <rPr>
        <sz val="10"/>
        <color theme="1"/>
        <rFont val="ＭＳ Ｐゴシック"/>
        <family val="3"/>
        <charset val="128"/>
      </rPr>
      <t>製品に使用されるスズ、金、タンタル、タングステンなどの鉱物資源について、原産国および調達先を確認している</t>
    </r>
    <r>
      <rPr>
        <sz val="10"/>
        <color theme="1"/>
        <rFont val="Arial"/>
        <family val="2"/>
      </rPr>
      <t>(</t>
    </r>
    <r>
      <rPr>
        <sz val="10"/>
        <color theme="1"/>
        <rFont val="ＭＳ Ｐゴシック"/>
        <family val="3"/>
        <charset val="128"/>
      </rPr>
      <t>紛争鉱物</t>
    </r>
    <r>
      <rPr>
        <sz val="10"/>
        <color theme="1"/>
        <rFont val="Arial"/>
        <family val="2"/>
      </rPr>
      <t>)</t>
    </r>
    <phoneticPr fontId="1"/>
  </si>
  <si>
    <r>
      <rPr>
        <b/>
        <sz val="10"/>
        <color theme="1"/>
        <rFont val="Arial"/>
        <family val="2"/>
      </rPr>
      <t>URL</t>
    </r>
    <r>
      <rPr>
        <b/>
        <sz val="10"/>
        <color theme="1"/>
        <rFont val="ＭＳ Ｐゴシック"/>
        <family val="3"/>
        <charset val="128"/>
      </rPr>
      <t xml:space="preserve">がある場合には、記載して下さい。
</t>
    </r>
    <r>
      <rPr>
        <sz val="10"/>
        <color theme="1"/>
        <rFont val="Arial"/>
        <family val="2"/>
      </rPr>
      <t>http://</t>
    </r>
    <rPh sb="6" eb="8">
      <t>バアイ</t>
    </rPh>
    <rPh sb="11" eb="13">
      <t>キサイ</t>
    </rPh>
    <rPh sb="15" eb="16">
      <t>クダ</t>
    </rPh>
    <phoneticPr fontId="1"/>
  </si>
  <si>
    <t>　　　　　二次電池の
　　　　　使用なし</t>
    <rPh sb="5" eb="7">
      <t>ニジ</t>
    </rPh>
    <rPh sb="7" eb="9">
      <t>デンチ</t>
    </rPh>
    <rPh sb="16" eb="18">
      <t>シヨウ</t>
    </rPh>
    <phoneticPr fontId="1"/>
  </si>
  <si>
    <t>ユーザーへの情報を記載した取扱説明書、リーフレット、ウェブサイトなどの該当部分の写し</t>
    <phoneticPr fontId="1"/>
  </si>
  <si>
    <t>同上</t>
    <rPh sb="0" eb="2">
      <t>ドウジョウ</t>
    </rPh>
    <phoneticPr fontId="1"/>
  </si>
  <si>
    <t>申込製品を製造する事業代表者もしくは当該工場長</t>
    <phoneticPr fontId="1"/>
  </si>
  <si>
    <t>試験責任者、管理責任者、または担当者</t>
    <phoneticPr fontId="1"/>
  </si>
  <si>
    <t>B</t>
    <phoneticPr fontId="1"/>
  </si>
  <si>
    <r>
      <rPr>
        <sz val="10"/>
        <color rgb="FFFF0000"/>
        <rFont val="ＭＳ Ｐゴシック"/>
        <family val="3"/>
        <charset val="128"/>
      </rPr>
      <t>除外項目</t>
    </r>
    <r>
      <rPr>
        <sz val="10"/>
        <color rgb="FFFF0000"/>
        <rFont val="Arial"/>
        <family val="2"/>
      </rPr>
      <t>6.a)</t>
    </r>
    <r>
      <rPr>
        <sz val="10"/>
        <color rgb="FFFF0000"/>
        <rFont val="ＭＳ Ｐゴシック"/>
        <family val="3"/>
        <charset val="128"/>
      </rPr>
      <t>～</t>
    </r>
    <r>
      <rPr>
        <sz val="10"/>
        <color rgb="FFFF0000"/>
        <rFont val="Arial"/>
        <family val="2"/>
      </rPr>
      <t>c)</t>
    </r>
    <r>
      <rPr>
        <sz val="10"/>
        <color rgb="FFFF0000"/>
        <rFont val="ＭＳ Ｐゴシック"/>
        <family val="3"/>
        <charset val="128"/>
      </rPr>
      <t>に対応済みである</t>
    </r>
    <phoneticPr fontId="1"/>
  </si>
  <si>
    <r>
      <rPr>
        <sz val="10"/>
        <color theme="1"/>
        <rFont val="ＭＳ Ｐゴシック"/>
        <family val="3"/>
        <charset val="128"/>
      </rPr>
      <t>製品はフタル酸ビス</t>
    </r>
    <r>
      <rPr>
        <sz val="10"/>
        <color theme="1"/>
        <rFont val="Arial"/>
        <family val="2"/>
      </rPr>
      <t>(</t>
    </r>
    <r>
      <rPr>
        <sz val="10"/>
        <color theme="1"/>
        <rFont val="ＭＳ Ｐゴシック"/>
        <family val="3"/>
        <charset val="128"/>
      </rPr>
      <t>ジエチルヘキシル</t>
    </r>
    <r>
      <rPr>
        <sz val="10"/>
        <color theme="1"/>
        <rFont val="Arial"/>
        <family val="2"/>
      </rPr>
      <t>)  (DEHP)</t>
    </r>
    <r>
      <rPr>
        <sz val="10"/>
        <color theme="1"/>
        <rFont val="ＭＳ Ｐゴシック"/>
        <family val="3"/>
        <charset val="128"/>
      </rPr>
      <t>・フタル酸ブチルベンジル</t>
    </r>
    <r>
      <rPr>
        <sz val="10"/>
        <color theme="1"/>
        <rFont val="Arial"/>
        <family val="2"/>
      </rPr>
      <t>(BBP)</t>
    </r>
    <r>
      <rPr>
        <sz val="10"/>
        <color theme="1"/>
        <rFont val="ＭＳ Ｐゴシック"/>
        <family val="3"/>
        <charset val="128"/>
      </rPr>
      <t>・フタル酸ジブチル</t>
    </r>
    <r>
      <rPr>
        <sz val="10"/>
        <color theme="1"/>
        <rFont val="Arial"/>
        <family val="2"/>
      </rPr>
      <t>(DBP)</t>
    </r>
    <r>
      <rPr>
        <sz val="10"/>
        <color theme="1"/>
        <rFont val="ＭＳ Ｐゴシック"/>
        <family val="3"/>
        <charset val="128"/>
      </rPr>
      <t>およびフタル酸ジイソブチル</t>
    </r>
    <r>
      <rPr>
        <sz val="10"/>
        <color theme="1"/>
        <rFont val="Arial"/>
        <family val="2"/>
      </rPr>
      <t>(DIBP)</t>
    </r>
    <r>
      <rPr>
        <sz val="10"/>
        <color theme="1"/>
        <rFont val="ＭＳ Ｐゴシック"/>
        <family val="3"/>
        <charset val="128"/>
      </rPr>
      <t>の含有率が、</t>
    </r>
    <r>
      <rPr>
        <sz val="10"/>
        <color theme="1"/>
        <rFont val="Arial"/>
        <family val="2"/>
      </rPr>
      <t>RoHS(II)</t>
    </r>
    <r>
      <rPr>
        <sz val="10"/>
        <color theme="1"/>
        <rFont val="ＭＳ Ｐゴシック"/>
        <family val="3"/>
        <charset val="128"/>
      </rPr>
      <t>指令の</t>
    </r>
    <r>
      <rPr>
        <sz val="10"/>
        <color theme="1"/>
        <rFont val="Arial"/>
        <family val="2"/>
      </rPr>
      <t>Annex II</t>
    </r>
    <r>
      <rPr>
        <sz val="10"/>
        <color theme="1"/>
        <rFont val="ＭＳ Ｐゴシック"/>
        <family val="3"/>
        <charset val="128"/>
      </rPr>
      <t>の修正について委員会委任指令</t>
    </r>
    <r>
      <rPr>
        <sz val="10"/>
        <color theme="1"/>
        <rFont val="Arial"/>
        <family val="2"/>
      </rPr>
      <t>[Commission Delegated Directive (EU)2015/863]</t>
    </r>
    <r>
      <rPr>
        <sz val="10"/>
        <color theme="1"/>
        <rFont val="ＭＳ Ｐゴシック"/>
        <family val="3"/>
        <charset val="128"/>
      </rPr>
      <t>の</t>
    </r>
    <r>
      <rPr>
        <sz val="10"/>
        <color theme="1"/>
        <rFont val="Arial"/>
        <family val="2"/>
      </rPr>
      <t>Annex II(</t>
    </r>
    <r>
      <rPr>
        <sz val="10"/>
        <color theme="1"/>
        <rFont val="ＭＳ Ｐゴシック"/>
        <family val="3"/>
        <charset val="128"/>
      </rPr>
      <t>表</t>
    </r>
    <r>
      <rPr>
        <sz val="10"/>
        <color theme="1"/>
        <rFont val="Arial"/>
        <family val="2"/>
      </rPr>
      <t>5)</t>
    </r>
    <r>
      <rPr>
        <sz val="10"/>
        <color theme="1"/>
        <rFont val="ＭＳ Ｐゴシック"/>
        <family val="3"/>
        <charset val="128"/>
      </rPr>
      <t>に適合すること。
ただし、</t>
    </r>
    <r>
      <rPr>
        <sz val="10"/>
        <color theme="1"/>
        <rFont val="Arial"/>
        <family val="2"/>
      </rPr>
      <t>Annex III</t>
    </r>
    <r>
      <rPr>
        <sz val="10"/>
        <color theme="1"/>
        <rFont val="ＭＳ Ｐゴシック"/>
        <family val="3"/>
        <charset val="128"/>
      </rPr>
      <t xml:space="preserve">に指定されているものは除く
</t>
    </r>
    <phoneticPr fontId="1"/>
  </si>
  <si>
    <t>試験責任者または担当者</t>
    <rPh sb="0" eb="2">
      <t>シケン</t>
    </rPh>
    <phoneticPr fontId="1"/>
  </si>
  <si>
    <t>分類</t>
    <rPh sb="0" eb="2">
      <t>ブンルイ</t>
    </rPh>
    <phoneticPr fontId="1"/>
  </si>
  <si>
    <r>
      <rPr>
        <sz val="10"/>
        <color theme="1"/>
        <rFont val="ＭＳ Ｐゴシック"/>
        <family val="3"/>
        <charset val="128"/>
      </rPr>
      <t>体制が整備されていること</t>
    </r>
    <r>
      <rPr>
        <sz val="10"/>
        <color theme="1"/>
        <rFont val="Arial"/>
        <family val="2"/>
      </rPr>
      <t>(</t>
    </r>
    <r>
      <rPr>
        <sz val="10"/>
        <color theme="1"/>
        <rFont val="ＭＳ Ｐゴシック"/>
        <family val="3"/>
        <charset val="128"/>
      </rPr>
      <t>処理能力、基準に定める情報提供内容など</t>
    </r>
    <r>
      <rPr>
        <sz val="10"/>
        <color theme="1"/>
        <rFont val="Arial"/>
        <family val="2"/>
      </rPr>
      <t>)</t>
    </r>
    <r>
      <rPr>
        <sz val="10"/>
        <color theme="1"/>
        <rFont val="ＭＳ Ｐゴシック"/>
        <family val="3"/>
        <charset val="128"/>
      </rPr>
      <t>などを記載した製品取扱説明書の該当部分の写し</t>
    </r>
    <phoneticPr fontId="1"/>
  </si>
  <si>
    <r>
      <rPr>
        <sz val="10"/>
        <color theme="1"/>
        <rFont val="ＭＳ Ｐゴシック"/>
        <family val="3"/>
        <charset val="128"/>
      </rPr>
      <t>節電機能がわかる資料または該当部分の</t>
    </r>
    <r>
      <rPr>
        <sz val="10"/>
        <color theme="1"/>
        <rFont val="Arial"/>
        <family val="2"/>
      </rPr>
      <t>URL</t>
    </r>
    <r>
      <rPr>
        <sz val="10"/>
        <color theme="1"/>
        <rFont val="ＭＳ Ｐゴシック"/>
        <family val="3"/>
        <charset val="128"/>
      </rPr>
      <t>の提出
上記以外の節電機能を有する場合、設定方法および消費電力を低減できることの資料を提出し、審査委員会で審査する</t>
    </r>
    <phoneticPr fontId="1"/>
  </si>
  <si>
    <r>
      <t>25g</t>
    </r>
    <r>
      <rPr>
        <sz val="10"/>
        <color theme="1"/>
        <rFont val="ＭＳ Ｐゴシック"/>
        <family val="3"/>
        <charset val="128"/>
      </rPr>
      <t>を超えるプラスチック製筐体部品およびキーボードのキー部品には、以下</t>
    </r>
    <r>
      <rPr>
        <sz val="10"/>
        <color theme="1"/>
        <rFont val="Arial"/>
        <family val="2"/>
      </rPr>
      <t>a.</t>
    </r>
    <r>
      <rPr>
        <sz val="10"/>
        <color theme="1"/>
        <rFont val="ＭＳ Ｐゴシック"/>
        <family val="3"/>
        <charset val="128"/>
      </rPr>
      <t>～</t>
    </r>
    <r>
      <rPr>
        <sz val="10"/>
        <color theme="1"/>
        <rFont val="Arial"/>
        <family val="2"/>
      </rPr>
      <t>e.</t>
    </r>
    <r>
      <rPr>
        <sz val="10"/>
        <color theme="1"/>
        <rFont val="ＭＳ Ｐゴシック"/>
        <family val="3"/>
        <charset val="128"/>
      </rPr>
      <t xml:space="preserve">の各物質を処方構成成分として添加していない
</t>
    </r>
    <r>
      <rPr>
        <sz val="9"/>
        <color theme="1"/>
        <rFont val="Arial"/>
        <family val="2"/>
      </rPr>
      <t>a.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に分類される発がん性物質
</t>
    </r>
    <r>
      <rPr>
        <sz val="9"/>
        <color theme="1"/>
        <rFont val="Arial"/>
        <family val="2"/>
      </rPr>
      <t>b.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に分類される変異原性物質
</t>
    </r>
    <r>
      <rPr>
        <sz val="9"/>
        <color theme="1"/>
        <rFont val="Arial"/>
        <family val="2"/>
      </rPr>
      <t>c. EC</t>
    </r>
    <r>
      <rPr>
        <sz val="9"/>
        <color theme="1"/>
        <rFont val="ＭＳ Ｐゴシック"/>
        <family val="3"/>
        <charset val="128"/>
      </rPr>
      <t>規則</t>
    </r>
    <r>
      <rPr>
        <sz val="9"/>
        <color theme="1"/>
        <rFont val="Arial"/>
        <family val="2"/>
      </rPr>
      <t>1272/2008</t>
    </r>
    <r>
      <rPr>
        <sz val="9"/>
        <color theme="1"/>
        <rFont val="ＭＳ Ｐゴシック"/>
        <family val="3"/>
        <charset val="128"/>
      </rPr>
      <t>の</t>
    </r>
    <r>
      <rPr>
        <sz val="9"/>
        <color theme="1"/>
        <rFont val="Arial"/>
        <family val="2"/>
      </rPr>
      <t>Annex VI</t>
    </r>
    <r>
      <rPr>
        <sz val="9"/>
        <color theme="1"/>
        <rFont val="ＭＳ Ｐゴシック"/>
        <family val="3"/>
        <charset val="128"/>
      </rPr>
      <t>、の表</t>
    </r>
    <r>
      <rPr>
        <sz val="9"/>
        <color theme="1"/>
        <rFont val="Arial"/>
        <family val="2"/>
      </rPr>
      <t>3.1</t>
    </r>
    <r>
      <rPr>
        <sz val="9"/>
        <color theme="1"/>
        <rFont val="ＭＳ Ｐゴシック"/>
        <family val="3"/>
        <charset val="128"/>
      </rPr>
      <t>のカテゴリ</t>
    </r>
    <r>
      <rPr>
        <sz val="9"/>
        <color theme="1"/>
        <rFont val="Arial"/>
        <family val="2"/>
      </rPr>
      <t>1A</t>
    </r>
    <r>
      <rPr>
        <sz val="9"/>
        <color theme="1"/>
        <rFont val="ＭＳ Ｐゴシック"/>
        <family val="3"/>
        <charset val="128"/>
      </rPr>
      <t>または</t>
    </r>
    <r>
      <rPr>
        <sz val="9"/>
        <color theme="1"/>
        <rFont val="Arial"/>
        <family val="2"/>
      </rPr>
      <t>1B</t>
    </r>
    <r>
      <rPr>
        <sz val="9"/>
        <color theme="1"/>
        <rFont val="ＭＳ Ｐゴシック"/>
        <family val="3"/>
        <charset val="128"/>
      </rPr>
      <t xml:space="preserve">に分類される生殖毒性物質
</t>
    </r>
    <r>
      <rPr>
        <sz val="9"/>
        <color theme="1"/>
        <rFont val="Arial"/>
        <family val="2"/>
      </rPr>
      <t>d. REACH</t>
    </r>
    <r>
      <rPr>
        <sz val="9"/>
        <color theme="1"/>
        <rFont val="ＭＳ Ｐゴシック"/>
        <family val="3"/>
        <charset val="128"/>
      </rPr>
      <t>規則の</t>
    </r>
    <r>
      <rPr>
        <sz val="9"/>
        <color theme="1"/>
        <rFont val="Arial"/>
        <family val="2"/>
      </rPr>
      <t>Annex XIII</t>
    </r>
    <r>
      <rPr>
        <sz val="9"/>
        <color theme="1"/>
        <rFont val="ＭＳ Ｐゴシック"/>
        <family val="3"/>
        <charset val="128"/>
      </rPr>
      <t>の基準に基づく難分解性、生体蓄積性毒性物質</t>
    </r>
    <r>
      <rPr>
        <sz val="9"/>
        <color theme="1"/>
        <rFont val="Arial"/>
        <family val="2"/>
      </rPr>
      <t>(PBT</t>
    </r>
    <r>
      <rPr>
        <sz val="9"/>
        <color theme="1"/>
        <rFont val="ＭＳ Ｐゴシック"/>
        <family val="3"/>
        <charset val="128"/>
      </rPr>
      <t>物質</t>
    </r>
    <r>
      <rPr>
        <sz val="9"/>
        <color theme="1"/>
        <rFont val="Arial"/>
        <family val="2"/>
      </rPr>
      <t>)</t>
    </r>
    <r>
      <rPr>
        <sz val="9"/>
        <color theme="1"/>
        <rFont val="ＭＳ Ｐゴシック"/>
        <family val="3"/>
        <charset val="128"/>
      </rPr>
      <t>またはきわめて難分解性で高い生体蓄積性の物質</t>
    </r>
    <r>
      <rPr>
        <sz val="9"/>
        <color theme="1"/>
        <rFont val="Arial"/>
        <family val="2"/>
      </rPr>
      <t>(vPvB</t>
    </r>
    <r>
      <rPr>
        <sz val="9"/>
        <color theme="1"/>
        <rFont val="ＭＳ Ｐゴシック"/>
        <family val="3"/>
        <charset val="128"/>
      </rPr>
      <t>物質</t>
    </r>
    <r>
      <rPr>
        <sz val="9"/>
        <color theme="1"/>
        <rFont val="Arial"/>
        <family val="2"/>
      </rPr>
      <t>)
e. REACH</t>
    </r>
    <r>
      <rPr>
        <sz val="9"/>
        <color theme="1"/>
        <rFont val="ＭＳ Ｐゴシック"/>
        <family val="3"/>
        <charset val="128"/>
      </rPr>
      <t>規則第</t>
    </r>
    <r>
      <rPr>
        <sz val="9"/>
        <color theme="1"/>
        <rFont val="Arial"/>
        <family val="2"/>
      </rPr>
      <t>59</t>
    </r>
    <r>
      <rPr>
        <sz val="9"/>
        <color theme="1"/>
        <rFont val="ＭＳ Ｐゴシック"/>
        <family val="3"/>
        <charset val="128"/>
      </rPr>
      <t>条</t>
    </r>
    <r>
      <rPr>
        <sz val="9"/>
        <color theme="1"/>
        <rFont val="Arial"/>
        <family val="2"/>
      </rPr>
      <t>1</t>
    </r>
    <r>
      <rPr>
        <sz val="9"/>
        <color theme="1"/>
        <rFont val="ＭＳ Ｐゴシック"/>
        <family val="3"/>
        <charset val="128"/>
      </rPr>
      <t>項に記載のリスト</t>
    </r>
    <r>
      <rPr>
        <sz val="9"/>
        <color theme="1"/>
        <rFont val="Arial"/>
        <family val="2"/>
      </rPr>
      <t>(</t>
    </r>
    <r>
      <rPr>
        <sz val="9"/>
        <color theme="1"/>
        <rFont val="ＭＳ Ｐゴシック"/>
        <family val="3"/>
        <charset val="128"/>
      </rPr>
      <t>いわゆる</t>
    </r>
    <r>
      <rPr>
        <sz val="9"/>
        <color theme="1"/>
        <rFont val="Arial"/>
        <family val="2"/>
      </rPr>
      <t>SVHC</t>
    </r>
    <r>
      <rPr>
        <sz val="9"/>
        <color theme="1"/>
        <rFont val="ＭＳ Ｐゴシック"/>
        <family val="3"/>
        <charset val="128"/>
      </rPr>
      <t>候補リスト</t>
    </r>
    <r>
      <rPr>
        <sz val="9"/>
        <color theme="1"/>
        <rFont val="Arial"/>
        <family val="2"/>
      </rPr>
      <t>)</t>
    </r>
    <r>
      <rPr>
        <sz val="9"/>
        <color theme="1"/>
        <rFont val="ＭＳ Ｐゴシック"/>
        <family val="3"/>
        <charset val="128"/>
      </rPr>
      <t xml:space="preserve">に掲げられた特に警告されている物質
</t>
    </r>
    <phoneticPr fontId="1"/>
  </si>
  <si>
    <r>
      <rPr>
        <sz val="9.5"/>
        <color theme="1"/>
        <rFont val="ＭＳ Ｐゴシック"/>
        <family val="3"/>
        <charset val="128"/>
      </rPr>
      <t>製品の製造にあたって、最終製造工程を行う工場が立地している地域の大気汚染、水質汚濁、騒音、悪臭、有害物質の排出などについて、関連する環境法規および公害防止協定など</t>
    </r>
    <r>
      <rPr>
        <sz val="9.5"/>
        <color theme="1"/>
        <rFont val="Arial"/>
        <family val="2"/>
      </rPr>
      <t>(</t>
    </r>
    <r>
      <rPr>
        <sz val="9.5"/>
        <color theme="1"/>
        <rFont val="ＭＳ Ｐゴシック"/>
        <family val="3"/>
        <charset val="128"/>
      </rPr>
      <t>以下、「環境法規等」という</t>
    </r>
    <r>
      <rPr>
        <sz val="9.5"/>
        <color theme="1"/>
        <rFont val="Arial"/>
        <family val="2"/>
      </rPr>
      <t>)</t>
    </r>
    <r>
      <rPr>
        <sz val="9.5"/>
        <color theme="1"/>
        <rFont val="ＭＳ Ｐゴシック"/>
        <family val="3"/>
        <charset val="128"/>
      </rPr>
      <t>を順守している
また、申込日より過去</t>
    </r>
    <r>
      <rPr>
        <sz val="9.5"/>
        <color theme="1"/>
        <rFont val="Arial"/>
        <family val="2"/>
      </rPr>
      <t>5</t>
    </r>
    <r>
      <rPr>
        <sz val="9.5"/>
        <color theme="1"/>
        <rFont val="ＭＳ Ｐゴシック"/>
        <family val="3"/>
        <charset val="128"/>
      </rPr>
      <t>年間の環境法規等の順守状況</t>
    </r>
    <r>
      <rPr>
        <sz val="9.5"/>
        <color theme="1"/>
        <rFont val="Arial"/>
        <family val="2"/>
      </rPr>
      <t>(</t>
    </r>
    <r>
      <rPr>
        <sz val="9.5"/>
        <color theme="1"/>
        <rFont val="ＭＳ Ｐゴシック"/>
        <family val="3"/>
        <charset val="128"/>
      </rPr>
      <t>違反の有無</t>
    </r>
    <r>
      <rPr>
        <sz val="9.5"/>
        <color theme="1"/>
        <rFont val="Arial"/>
        <family val="2"/>
      </rPr>
      <t>)</t>
    </r>
    <r>
      <rPr>
        <sz val="9.5"/>
        <color theme="1"/>
        <rFont val="ＭＳ Ｐゴシック"/>
        <family val="3"/>
        <charset val="128"/>
      </rPr>
      <t>を報告する
なお、違反があった場合には、すでに適正な改善をはかり再発防止策を講じ、以後は関連する環境法規等を適正に順守している
ただし、土壌汚染は、当該汚染物質規制開始前の汚染行為について、本項目を適用しない</t>
    </r>
    <phoneticPr fontId="1"/>
  </si>
  <si>
    <t>難燃剤として有機ハロゲン化合物の不使用**</t>
    <rPh sb="0" eb="3">
      <t>ナンネンザイ</t>
    </rPh>
    <rPh sb="6" eb="8">
      <t>ユウキ</t>
    </rPh>
    <rPh sb="12" eb="15">
      <t>カゴウブツ</t>
    </rPh>
    <rPh sb="16" eb="19">
      <t>フシヨウ</t>
    </rPh>
    <phoneticPr fontId="1"/>
  </si>
  <si>
    <r>
      <rPr>
        <sz val="9"/>
        <color theme="1"/>
        <rFont val="ＭＳ Ｐゴシック"/>
        <family val="3"/>
        <charset val="128"/>
      </rPr>
      <t xml:space="preserve">ハロゲンを含むポリマー
の使用
</t>
    </r>
    <r>
      <rPr>
        <sz val="9"/>
        <color theme="1"/>
        <rFont val="Arial"/>
        <family val="2"/>
      </rPr>
      <t>(PTFE</t>
    </r>
    <r>
      <rPr>
        <sz val="9"/>
        <color theme="1"/>
        <rFont val="ＭＳ Ｐゴシック"/>
        <family val="3"/>
        <charset val="128"/>
      </rPr>
      <t>には適用されない。</t>
    </r>
    <r>
      <rPr>
        <sz val="9"/>
        <color theme="1"/>
        <rFont val="Arial"/>
        <family val="2"/>
      </rPr>
      <t>PTFE</t>
    </r>
    <r>
      <rPr>
        <sz val="9"/>
        <color theme="1"/>
        <rFont val="ＭＳ Ｐゴシック"/>
        <family val="3"/>
        <charset val="128"/>
      </rPr>
      <t>を使用の場合も「無」と記載</t>
    </r>
    <r>
      <rPr>
        <sz val="9"/>
        <color theme="1"/>
        <rFont val="Arial"/>
        <family val="2"/>
      </rPr>
      <t>)</t>
    </r>
    <rPh sb="23" eb="25">
      <t>テキヨウ</t>
    </rPh>
    <rPh sb="35" eb="37">
      <t>シヨウ</t>
    </rPh>
    <rPh sb="38" eb="40">
      <t>バアイ</t>
    </rPh>
    <rPh sb="42" eb="43">
      <t>ナシ</t>
    </rPh>
    <rPh sb="45" eb="47">
      <t>キサイ</t>
    </rPh>
    <phoneticPr fontId="1"/>
  </si>
  <si>
    <r>
      <rPr>
        <sz val="9"/>
        <color theme="1"/>
        <rFont val="ＭＳ Ｐゴシック"/>
        <family val="3"/>
        <charset val="128"/>
      </rPr>
      <t>難燃剤として、短鎖塩素化パラフィン、ヘキサブロモシクロドデカン</t>
    </r>
    <r>
      <rPr>
        <sz val="9"/>
        <color theme="1"/>
        <rFont val="ＭＳ Ｐゴシック"/>
        <family val="3"/>
        <charset val="128"/>
      </rPr>
      <t>の添加</t>
    </r>
    <r>
      <rPr>
        <sz val="9"/>
        <color theme="1"/>
        <rFont val="Arial"/>
        <family val="2"/>
      </rPr>
      <t>*</t>
    </r>
    <rPh sb="0" eb="3">
      <t>ナンネンザイ</t>
    </rPh>
    <rPh sb="32" eb="34">
      <t>テンカ</t>
    </rPh>
    <phoneticPr fontId="1"/>
  </si>
  <si>
    <r>
      <rPr>
        <b/>
        <sz val="10"/>
        <rFont val="ＭＳ Ｐゴシック"/>
        <family val="3"/>
        <charset val="128"/>
      </rPr>
      <t>表2の分類(以下に該当する分類にチェックをして下さい)</t>
    </r>
    <r>
      <rPr>
        <sz val="10"/>
        <rFont val="ＭＳ Ｐゴシック"/>
        <family val="3"/>
        <charset val="128"/>
      </rPr>
      <t xml:space="preserve">
</t>
    </r>
    <r>
      <rPr>
        <sz val="9"/>
        <rFont val="ＭＳ Ｐゴシック"/>
        <family val="3"/>
        <charset val="128"/>
      </rPr>
      <t>　　　　パーソナルコンピュータ(その表示装置及びノートブック形のものを除く)
　　　　　　　</t>
    </r>
    <r>
      <rPr>
        <sz val="9"/>
        <color rgb="FFFF0000"/>
        <rFont val="ＭＳ Ｐゴシック"/>
        <family val="3"/>
        <charset val="128"/>
      </rPr>
      <t>必須項目</t>
    </r>
    <r>
      <rPr>
        <sz val="9"/>
        <rFont val="ＭＳ Ｐゴシック"/>
        <family val="3"/>
        <charset val="128"/>
      </rPr>
      <t xml:space="preserve">≧50% </t>
    </r>
    <r>
      <rPr>
        <sz val="9"/>
        <color rgb="FF3333FF"/>
        <rFont val="ＭＳ Ｐゴシック"/>
        <family val="3"/>
        <charset val="128"/>
      </rPr>
      <t>選択項目</t>
    </r>
    <r>
      <rPr>
        <sz val="9"/>
        <rFont val="ＭＳ Ｐゴシック"/>
        <family val="3"/>
        <charset val="128"/>
      </rPr>
      <t>≧70%
　　　　パーソナルコンピュータ(ノートブック形のものに限る)
　　　　　　　</t>
    </r>
    <r>
      <rPr>
        <sz val="9"/>
        <color rgb="FFFF0000"/>
        <rFont val="ＭＳ Ｐゴシック"/>
        <family val="3"/>
        <charset val="128"/>
      </rPr>
      <t>必須項目</t>
    </r>
    <r>
      <rPr>
        <sz val="9"/>
        <rFont val="ＭＳ Ｐゴシック"/>
        <family val="3"/>
        <charset val="128"/>
      </rPr>
      <t xml:space="preserve">≧20% </t>
    </r>
    <r>
      <rPr>
        <sz val="9"/>
        <color rgb="FF3333FF"/>
        <rFont val="ＭＳ Ｐゴシック"/>
        <family val="3"/>
        <charset val="128"/>
      </rPr>
      <t>選択項目</t>
    </r>
    <r>
      <rPr>
        <sz val="9"/>
        <rFont val="ＭＳ Ｐゴシック"/>
        <family val="3"/>
        <charset val="128"/>
      </rPr>
      <t>≧50%
　　　　パーソナルコンピュータの表示装置(液晶式のものに限る)　
　　　　　　　</t>
    </r>
    <r>
      <rPr>
        <sz val="9"/>
        <color rgb="FFFF0000"/>
        <rFont val="ＭＳ Ｐゴシック"/>
        <family val="3"/>
        <charset val="128"/>
      </rPr>
      <t>必須項目</t>
    </r>
    <r>
      <rPr>
        <sz val="9"/>
        <rFont val="ＭＳ Ｐゴシック"/>
        <family val="3"/>
        <charset val="128"/>
      </rPr>
      <t xml:space="preserve">≧55% </t>
    </r>
    <r>
      <rPr>
        <sz val="9"/>
        <color rgb="FF3333FF"/>
        <rFont val="ＭＳ Ｐゴシック"/>
        <family val="3"/>
        <charset val="128"/>
      </rPr>
      <t>選択項目</t>
    </r>
    <r>
      <rPr>
        <sz val="9"/>
        <rFont val="ＭＳ Ｐゴシック"/>
        <family val="3"/>
        <charset val="128"/>
      </rPr>
      <t>≧75%
　　　　＜参考＞省令で指定されない製品　　
　　　　　　　</t>
    </r>
    <r>
      <rPr>
        <sz val="9"/>
        <color rgb="FFFF0000"/>
        <rFont val="ＭＳ Ｐゴシック"/>
        <family val="3"/>
        <charset val="128"/>
      </rPr>
      <t>必須項目</t>
    </r>
    <r>
      <rPr>
        <sz val="9"/>
        <rFont val="ＭＳ Ｐゴシック"/>
        <family val="3"/>
        <charset val="128"/>
      </rPr>
      <t xml:space="preserve">：設定なし </t>
    </r>
    <r>
      <rPr>
        <sz val="9"/>
        <color rgb="FF3333FF"/>
        <rFont val="ＭＳ Ｐゴシック"/>
        <family val="3"/>
        <charset val="128"/>
      </rPr>
      <t>選択項目</t>
    </r>
    <r>
      <rPr>
        <sz val="9"/>
        <rFont val="ＭＳ Ｐゴシック"/>
        <family val="3"/>
        <charset val="128"/>
      </rPr>
      <t>≧50%</t>
    </r>
    <rPh sb="0" eb="1">
      <t>ヒョウ</t>
    </rPh>
    <rPh sb="3" eb="5">
      <t>ブンルイ</t>
    </rPh>
    <rPh sb="6" eb="8">
      <t>イカ</t>
    </rPh>
    <rPh sb="9" eb="11">
      <t>ガイトウ</t>
    </rPh>
    <rPh sb="13" eb="15">
      <t>ブンルイ</t>
    </rPh>
    <rPh sb="23" eb="24">
      <t>クダ</t>
    </rPh>
    <rPh sb="74" eb="76">
      <t>ヒッス</t>
    </rPh>
    <rPh sb="76" eb="78">
      <t>コウモク</t>
    </rPh>
    <rPh sb="83" eb="85">
      <t>センタク</t>
    </rPh>
    <rPh sb="85" eb="87">
      <t>コウモク</t>
    </rPh>
    <rPh sb="211" eb="213">
      <t>サンコウ</t>
    </rPh>
    <rPh sb="214" eb="216">
      <t>ショウレイ</t>
    </rPh>
    <rPh sb="217" eb="219">
      <t>シテイ</t>
    </rPh>
    <rPh sb="223" eb="225">
      <t>セイヒン</t>
    </rPh>
    <rPh sb="240" eb="242">
      <t>セッテイ</t>
    </rPh>
    <phoneticPr fontId="1"/>
  </si>
  <si>
    <r>
      <rPr>
        <b/>
        <sz val="10"/>
        <color theme="1"/>
        <rFont val="ＭＳ Ｐゴシック"/>
        <family val="3"/>
        <charset val="128"/>
      </rPr>
      <t>「はい」の場合、以下にエコマーク認定番号を記載して下さい。</t>
    </r>
    <r>
      <rPr>
        <sz val="10"/>
        <color theme="1"/>
        <rFont val="ＭＳ Ｐゴシック"/>
        <family val="3"/>
        <charset val="128"/>
      </rPr>
      <t xml:space="preserve">
</t>
    </r>
    <r>
      <rPr>
        <sz val="10"/>
        <color theme="1"/>
        <rFont val="Arial"/>
        <family val="2"/>
      </rPr>
      <t>[</t>
    </r>
    <r>
      <rPr>
        <sz val="10"/>
        <color theme="1"/>
        <rFont val="ＭＳ Ｐゴシック"/>
        <family val="3"/>
        <charset val="128"/>
      </rPr>
      <t>　　　　　　　　　　　　　　　　　　　　</t>
    </r>
    <r>
      <rPr>
        <sz val="10"/>
        <color theme="1"/>
        <rFont val="Arial"/>
        <family val="2"/>
      </rPr>
      <t>]</t>
    </r>
    <rPh sb="8" eb="10">
      <t>イカ</t>
    </rPh>
    <phoneticPr fontId="1"/>
  </si>
  <si>
    <r>
      <rPr>
        <b/>
        <sz val="9"/>
        <color theme="1"/>
        <rFont val="ＭＳ Ｐゴシック"/>
        <family val="3"/>
        <charset val="128"/>
      </rPr>
      <t>該当部分の</t>
    </r>
    <r>
      <rPr>
        <b/>
        <sz val="9"/>
        <color theme="1"/>
        <rFont val="Arial"/>
        <family val="2"/>
      </rPr>
      <t>URL</t>
    </r>
    <r>
      <rPr>
        <b/>
        <sz val="9"/>
        <color theme="1"/>
        <rFont val="ＭＳ Ｐゴシック"/>
        <family val="3"/>
        <charset val="128"/>
      </rPr>
      <t>、または、その他に該当する場合、以下に記載して下さい。</t>
    </r>
    <r>
      <rPr>
        <sz val="10"/>
        <color theme="1"/>
        <rFont val="Arial"/>
        <family val="2"/>
      </rPr>
      <t xml:space="preserve">
[</t>
    </r>
    <r>
      <rPr>
        <sz val="10"/>
        <color theme="1"/>
        <rFont val="ＭＳ Ｐゴシック"/>
        <family val="3"/>
        <charset val="128"/>
      </rPr>
      <t>　　　　　　　　　　　　　　　　　　　　　</t>
    </r>
    <r>
      <rPr>
        <sz val="10"/>
        <color theme="1"/>
        <rFont val="Arial"/>
        <family val="2"/>
      </rPr>
      <t>]</t>
    </r>
    <rPh sb="0" eb="2">
      <t>ガイトウ</t>
    </rPh>
    <rPh sb="2" eb="4">
      <t>ブブン</t>
    </rPh>
    <rPh sb="15" eb="16">
      <t>タ</t>
    </rPh>
    <rPh sb="17" eb="19">
      <t>ガイトウ</t>
    </rPh>
    <rPh sb="21" eb="23">
      <t>バアイ</t>
    </rPh>
    <rPh sb="24" eb="26">
      <t>イカ</t>
    </rPh>
    <rPh sb="27" eb="29">
      <t>キサイ</t>
    </rPh>
    <rPh sb="31" eb="32">
      <t>クダ</t>
    </rPh>
    <phoneticPr fontId="1"/>
  </si>
  <si>
    <t>「はい」の場合、以下にチェックして下さい。</t>
    <phoneticPr fontId="1"/>
  </si>
  <si>
    <t>4-1-2.(9)</t>
    <phoneticPr fontId="1"/>
  </si>
  <si>
    <r>
      <rPr>
        <sz val="10"/>
        <color theme="1"/>
        <rFont val="ＭＳ Ｐゴシック"/>
        <family val="3"/>
        <charset val="128"/>
      </rPr>
      <t>申込時点で適用される「国際エネルギースタープログラム」製品基準</t>
    </r>
    <r>
      <rPr>
        <sz val="10"/>
        <color theme="1"/>
        <rFont val="Arial"/>
        <family val="2"/>
      </rPr>
      <t>(</t>
    </r>
    <r>
      <rPr>
        <sz val="10"/>
        <color theme="1"/>
        <rFont val="ＭＳ Ｐゴシック"/>
        <family val="3"/>
        <charset val="128"/>
      </rPr>
      <t>コンピュータまたはディスプレイ</t>
    </r>
    <r>
      <rPr>
        <sz val="10"/>
        <color theme="1"/>
        <rFont val="Arial"/>
        <family val="2"/>
      </rPr>
      <t>)</t>
    </r>
    <r>
      <rPr>
        <sz val="10"/>
        <color theme="1"/>
        <rFont val="ＭＳ Ｐゴシック"/>
        <family val="3"/>
        <charset val="128"/>
      </rPr>
      <t>に適合する</t>
    </r>
    <phoneticPr fontId="1"/>
  </si>
  <si>
    <r>
      <rPr>
        <sz val="10"/>
        <color theme="1"/>
        <rFont val="ＭＳ Ｐゴシック"/>
        <family val="3"/>
        <charset val="128"/>
      </rPr>
      <t>申込時点で適用される「国際エネルギースタープログラム」製品基準</t>
    </r>
    <r>
      <rPr>
        <sz val="10"/>
        <color theme="1"/>
        <rFont val="Arial"/>
        <family val="2"/>
      </rPr>
      <t>(</t>
    </r>
    <r>
      <rPr>
        <sz val="10"/>
        <color theme="1"/>
        <rFont val="ＭＳ Ｐゴシック"/>
        <family val="3"/>
        <charset val="128"/>
      </rPr>
      <t>コンピュータ</t>
    </r>
    <r>
      <rPr>
        <sz val="10"/>
        <color theme="1"/>
        <rFont val="Arial"/>
        <family val="2"/>
      </rPr>
      <t>)</t>
    </r>
    <r>
      <rPr>
        <sz val="10"/>
        <color theme="1"/>
        <rFont val="ＭＳ Ｐゴシック"/>
        <family val="3"/>
        <charset val="128"/>
      </rPr>
      <t>における、標準年間消費電力量</t>
    </r>
    <r>
      <rPr>
        <sz val="10"/>
        <color theme="1"/>
        <rFont val="Arial"/>
        <family val="2"/>
      </rPr>
      <t>(E</t>
    </r>
    <r>
      <rPr>
        <vertAlign val="subscript"/>
        <sz val="10"/>
        <color theme="1"/>
        <rFont val="Arial"/>
        <family val="2"/>
      </rPr>
      <t>TEC</t>
    </r>
    <r>
      <rPr>
        <sz val="10"/>
        <color theme="1"/>
        <rFont val="Arial"/>
        <family val="2"/>
      </rPr>
      <t>)</t>
    </r>
    <r>
      <rPr>
        <sz val="10"/>
        <color theme="1"/>
        <rFont val="ＭＳ Ｐゴシック"/>
        <family val="3"/>
        <charset val="128"/>
      </rPr>
      <t>は、最大年間消費電力量要件</t>
    </r>
    <r>
      <rPr>
        <sz val="10"/>
        <color theme="1"/>
        <rFont val="Arial"/>
        <family val="2"/>
      </rPr>
      <t>(E</t>
    </r>
    <r>
      <rPr>
        <vertAlign val="subscript"/>
        <sz val="10"/>
        <color theme="1"/>
        <rFont val="Arial"/>
        <family val="2"/>
      </rPr>
      <t>TEC_MAX</t>
    </r>
    <r>
      <rPr>
        <sz val="10"/>
        <color theme="1"/>
        <rFont val="Arial"/>
        <family val="2"/>
      </rPr>
      <t>)</t>
    </r>
    <r>
      <rPr>
        <sz val="10"/>
        <color theme="1"/>
        <rFont val="ＭＳ Ｐゴシック"/>
        <family val="3"/>
        <charset val="128"/>
      </rPr>
      <t>に</t>
    </r>
    <r>
      <rPr>
        <sz val="10"/>
        <color theme="1"/>
        <rFont val="Arial"/>
        <family val="2"/>
      </rPr>
      <t>80%</t>
    </r>
    <r>
      <rPr>
        <sz val="10"/>
        <color theme="1"/>
        <rFont val="ＭＳ Ｐゴシック"/>
        <family val="3"/>
        <charset val="128"/>
      </rPr>
      <t>を乗じた数値以下である
または、加重消費電力</t>
    </r>
    <r>
      <rPr>
        <sz val="10"/>
        <color theme="1"/>
        <rFont val="Arial"/>
        <family val="2"/>
      </rPr>
      <t>(PTEC)</t>
    </r>
    <r>
      <rPr>
        <sz val="10"/>
        <color theme="1"/>
        <rFont val="ＭＳ Ｐゴシック"/>
        <family val="3"/>
        <charset val="128"/>
      </rPr>
      <t>は、最大加重消費電力</t>
    </r>
    <r>
      <rPr>
        <sz val="10"/>
        <color theme="1"/>
        <rFont val="Arial"/>
        <family val="2"/>
      </rPr>
      <t>(PTEX_MAX)</t>
    </r>
    <r>
      <rPr>
        <sz val="10"/>
        <color theme="1"/>
        <rFont val="ＭＳ Ｐゴシック"/>
        <family val="3"/>
        <charset val="128"/>
      </rPr>
      <t>に許容値を加えた値に</t>
    </r>
    <r>
      <rPr>
        <sz val="10"/>
        <color theme="1"/>
        <rFont val="Arial"/>
        <family val="2"/>
      </rPr>
      <t>80%</t>
    </r>
    <r>
      <rPr>
        <sz val="10"/>
        <color theme="1"/>
        <rFont val="ＭＳ Ｐゴシック"/>
        <family val="3"/>
        <charset val="128"/>
      </rPr>
      <t>を乗じた数値以下である</t>
    </r>
    <phoneticPr fontId="1"/>
  </si>
  <si>
    <r>
      <rPr>
        <sz val="10"/>
        <color theme="1"/>
        <rFont val="ＭＳ Ｐゴシック"/>
        <family val="3"/>
        <charset val="128"/>
      </rPr>
      <t>申込時点で適用される「国際エネルギースタープログラム」製品基準</t>
    </r>
    <r>
      <rPr>
        <sz val="10"/>
        <color theme="1"/>
        <rFont val="Arial"/>
        <family val="2"/>
      </rPr>
      <t>(</t>
    </r>
    <r>
      <rPr>
        <sz val="10"/>
        <color theme="1"/>
        <rFont val="ＭＳ Ｐゴシック"/>
        <family val="3"/>
        <charset val="128"/>
      </rPr>
      <t>ディスプレイ</t>
    </r>
    <r>
      <rPr>
        <sz val="10"/>
        <color theme="1"/>
        <rFont val="Arial"/>
        <family val="2"/>
      </rPr>
      <t>)</t>
    </r>
    <r>
      <rPr>
        <sz val="10"/>
        <color theme="1"/>
        <rFont val="ＭＳ Ｐゴシック"/>
        <family val="3"/>
        <charset val="128"/>
      </rPr>
      <t>における、標準年間消費電力量</t>
    </r>
    <r>
      <rPr>
        <sz val="10"/>
        <color theme="1"/>
        <rFont val="Arial"/>
        <family val="2"/>
      </rPr>
      <t>(E</t>
    </r>
    <r>
      <rPr>
        <vertAlign val="subscript"/>
        <sz val="10"/>
        <color theme="1"/>
        <rFont val="Arial"/>
        <family val="2"/>
      </rPr>
      <t>TEC</t>
    </r>
    <r>
      <rPr>
        <sz val="10"/>
        <color theme="1"/>
        <rFont val="Arial"/>
        <family val="2"/>
      </rPr>
      <t>)</t>
    </r>
    <r>
      <rPr>
        <sz val="10"/>
        <color theme="1"/>
        <rFont val="ＭＳ Ｐゴシック"/>
        <family val="3"/>
        <charset val="128"/>
      </rPr>
      <t>は、最大年間消費電力量要件</t>
    </r>
    <r>
      <rPr>
        <sz val="10"/>
        <color theme="1"/>
        <rFont val="Arial"/>
        <family val="2"/>
      </rPr>
      <t>(E</t>
    </r>
    <r>
      <rPr>
        <vertAlign val="subscript"/>
        <sz val="10"/>
        <color theme="1"/>
        <rFont val="Arial"/>
        <family val="2"/>
      </rPr>
      <t>TEX</t>
    </r>
    <r>
      <rPr>
        <vertAlign val="subscript"/>
        <sz val="10"/>
        <color theme="1"/>
        <rFont val="ＭＳ Ｐゴシック"/>
        <family val="3"/>
        <charset val="128"/>
      </rPr>
      <t>＿</t>
    </r>
    <r>
      <rPr>
        <vertAlign val="subscript"/>
        <sz val="10"/>
        <color theme="1"/>
        <rFont val="Arial"/>
        <family val="2"/>
      </rPr>
      <t>MAX</t>
    </r>
    <r>
      <rPr>
        <sz val="10"/>
        <color theme="1"/>
        <rFont val="Arial"/>
        <family val="2"/>
      </rPr>
      <t>)</t>
    </r>
    <r>
      <rPr>
        <sz val="10"/>
        <color theme="1"/>
        <rFont val="ＭＳ Ｐゴシック"/>
        <family val="3"/>
        <charset val="128"/>
      </rPr>
      <t>に許容値を加えた値に</t>
    </r>
    <r>
      <rPr>
        <sz val="10"/>
        <color theme="1"/>
        <rFont val="Arial"/>
        <family val="2"/>
      </rPr>
      <t>80%</t>
    </r>
    <r>
      <rPr>
        <sz val="10"/>
        <color theme="1"/>
        <rFont val="ＭＳ Ｐゴシック"/>
        <family val="3"/>
        <charset val="128"/>
      </rPr>
      <t>を乗じた数値以下である
または、最大オンモード消費電力量</t>
    </r>
    <r>
      <rPr>
        <sz val="10"/>
        <color theme="1"/>
        <rFont val="Arial"/>
        <family val="2"/>
      </rPr>
      <t>(P</t>
    </r>
    <r>
      <rPr>
        <vertAlign val="subscript"/>
        <sz val="10"/>
        <color theme="1"/>
        <rFont val="Arial"/>
        <family val="2"/>
      </rPr>
      <t>onMax</t>
    </r>
    <r>
      <rPr>
        <sz val="10"/>
        <color theme="1"/>
        <rFont val="Arial"/>
        <family val="2"/>
      </rPr>
      <t>)</t>
    </r>
    <r>
      <rPr>
        <sz val="10"/>
        <color theme="1"/>
        <rFont val="ＭＳ Ｐゴシック"/>
        <family val="3"/>
        <charset val="128"/>
      </rPr>
      <t>に</t>
    </r>
    <r>
      <rPr>
        <sz val="10"/>
        <color theme="1"/>
        <rFont val="Arial"/>
        <family val="2"/>
      </rPr>
      <t>80%</t>
    </r>
    <r>
      <rPr>
        <sz val="10"/>
        <color theme="1"/>
        <rFont val="ＭＳ Ｐゴシック"/>
        <family val="3"/>
        <charset val="128"/>
      </rPr>
      <t>を乗じた数値以下である</t>
    </r>
    <phoneticPr fontId="1"/>
  </si>
  <si>
    <r>
      <t xml:space="preserve"> </t>
    </r>
    <r>
      <rPr>
        <b/>
        <sz val="10"/>
        <color rgb="FFFF0000"/>
        <rFont val="ＭＳ Ｐゴシック"/>
        <family val="3"/>
        <charset val="128"/>
      </rPr>
      <t>製品の省エネルギー性能は、以下</t>
    </r>
    <r>
      <rPr>
        <b/>
        <sz val="10"/>
        <color rgb="FFFF0000"/>
        <rFont val="Arial"/>
        <family val="2"/>
      </rPr>
      <t>a)</t>
    </r>
    <r>
      <rPr>
        <b/>
        <sz val="10"/>
        <color rgb="FFFF0000"/>
        <rFont val="ＭＳ Ｐゴシック"/>
        <family val="3"/>
        <charset val="128"/>
      </rPr>
      <t>または</t>
    </r>
    <r>
      <rPr>
        <b/>
        <sz val="10"/>
        <color rgb="FFFF0000"/>
        <rFont val="Arial"/>
        <family val="2"/>
      </rPr>
      <t>b)</t>
    </r>
    <r>
      <rPr>
        <b/>
        <sz val="10"/>
        <color rgb="FFFF0000"/>
        <rFont val="ＭＳ Ｐゴシック"/>
        <family val="3"/>
        <charset val="128"/>
      </rPr>
      <t>を満たすこと。</t>
    </r>
    <phoneticPr fontId="1"/>
  </si>
  <si>
    <t>a)</t>
    <phoneticPr fontId="1"/>
  </si>
  <si>
    <r>
      <t xml:space="preserve">b) </t>
    </r>
    <r>
      <rPr>
        <b/>
        <sz val="10"/>
        <color rgb="FFFF0000"/>
        <rFont val="ＭＳ Ｐゴシック"/>
        <family val="3"/>
        <charset val="128"/>
      </rPr>
      <t>「国際エネルギースタープログラム」</t>
    </r>
    <phoneticPr fontId="1"/>
  </si>
  <si>
    <r>
      <t>A</t>
    </r>
    <r>
      <rPr>
        <b/>
        <sz val="9"/>
        <color rgb="FF3333FF"/>
        <rFont val="ＭＳ Ｐゴシック"/>
        <family val="3"/>
        <charset val="128"/>
      </rPr>
      <t>～</t>
    </r>
    <r>
      <rPr>
        <b/>
        <sz val="9"/>
        <color rgb="FF3333FF"/>
        <rFont val="Arial"/>
        <family val="2"/>
      </rPr>
      <t>G</t>
    </r>
    <r>
      <rPr>
        <b/>
        <sz val="9"/>
        <color rgb="FF3333FF"/>
        <rFont val="ＭＳ Ｐゴシック"/>
        <family val="3"/>
        <charset val="128"/>
      </rPr>
      <t>のうち、ディスプレイを有する製品</t>
    </r>
    <phoneticPr fontId="1"/>
  </si>
  <si>
    <r>
      <rPr>
        <sz val="8"/>
        <color theme="1"/>
        <rFont val="ＭＳ Ｐゴシック"/>
        <family val="3"/>
        <charset val="128"/>
      </rPr>
      <t>　　　　　ディスプレイを
　　　　　有しない製品
　　　　　</t>
    </r>
    <r>
      <rPr>
        <sz val="8"/>
        <color theme="1"/>
        <rFont val="Arial"/>
        <family val="2"/>
      </rPr>
      <t>(</t>
    </r>
    <r>
      <rPr>
        <sz val="8"/>
        <color theme="1"/>
        <rFont val="ＭＳ Ｐゴシック"/>
        <family val="3"/>
        <charset val="128"/>
      </rPr>
      <t>対象外</t>
    </r>
    <r>
      <rPr>
        <sz val="8"/>
        <color theme="1"/>
        <rFont val="Arial"/>
        <family val="2"/>
      </rPr>
      <t>)</t>
    </r>
    <rPh sb="18" eb="19">
      <t>ユウ</t>
    </rPh>
    <rPh sb="22" eb="24">
      <t>セイヒン</t>
    </rPh>
    <rPh sb="31" eb="34">
      <t>タイショウガイ</t>
    </rPh>
    <phoneticPr fontId="1"/>
  </si>
  <si>
    <r>
      <rPr>
        <sz val="10"/>
        <color theme="1"/>
        <rFont val="ＭＳ Ｐゴシック"/>
        <family val="3"/>
        <charset val="128"/>
      </rPr>
      <t>　</t>
    </r>
    <r>
      <rPr>
        <sz val="10"/>
        <color theme="1"/>
        <rFont val="Arial"/>
        <family val="2"/>
      </rPr>
      <t xml:space="preserve">2) </t>
    </r>
    <r>
      <rPr>
        <sz val="10"/>
        <color theme="1"/>
        <rFont val="ＭＳ Ｐゴシック"/>
        <family val="3"/>
        <charset val="128"/>
      </rPr>
      <t>特定の化学物質</t>
    </r>
    <r>
      <rPr>
        <sz val="10"/>
        <color theme="1"/>
        <rFont val="Arial"/>
        <family val="2"/>
      </rPr>
      <t>(</t>
    </r>
    <r>
      <rPr>
        <sz val="10"/>
        <color theme="1"/>
        <rFont val="ＭＳ Ｐゴシック"/>
        <family val="3"/>
        <charset val="128"/>
      </rPr>
      <t>鉛、水銀、カドミウム、六価クロム、
　　　</t>
    </r>
    <r>
      <rPr>
        <sz val="10"/>
        <color theme="1"/>
        <rFont val="Arial"/>
        <family val="2"/>
      </rPr>
      <t>PBB</t>
    </r>
    <r>
      <rPr>
        <sz val="10"/>
        <color theme="1"/>
        <rFont val="ＭＳ Ｐゴシック"/>
        <family val="3"/>
        <charset val="128"/>
      </rPr>
      <t>、</t>
    </r>
    <r>
      <rPr>
        <sz val="10"/>
        <color theme="1"/>
        <rFont val="Arial"/>
        <family val="2"/>
      </rPr>
      <t>PBDE)</t>
    </r>
    <r>
      <rPr>
        <sz val="10"/>
        <color theme="1"/>
        <rFont val="ＭＳ Ｐゴシック"/>
        <family val="3"/>
        <charset val="128"/>
      </rPr>
      <t>の含有情報がウェブサイトを始めラベ
　　　ル等で容易に確認できる【グリーン購入法】</t>
    </r>
    <r>
      <rPr>
        <sz val="10"/>
        <color theme="1"/>
        <rFont val="Arial"/>
        <family val="2"/>
      </rPr>
      <t/>
    </r>
    <phoneticPr fontId="1"/>
  </si>
  <si>
    <r>
      <t xml:space="preserve">リサイクル容易性を高める取り組み
</t>
    </r>
    <r>
      <rPr>
        <b/>
        <sz val="6.5"/>
        <color rgb="FFFF0000"/>
        <rFont val="ＭＳ Ｐゴシック"/>
        <family val="3"/>
        <charset val="128"/>
      </rPr>
      <t>(使用のある場合、実施している項目があればチェック、記入して下さい)</t>
    </r>
    <phoneticPr fontId="1"/>
  </si>
  <si>
    <r>
      <t>*</t>
    </r>
    <r>
      <rPr>
        <sz val="8"/>
        <color theme="1"/>
        <rFont val="ＭＳ Ｐゴシック"/>
        <family val="3"/>
        <charset val="128"/>
      </rPr>
      <t>　処方構成成分としての添加の有無を指す。</t>
    </r>
    <phoneticPr fontId="1"/>
  </si>
  <si>
    <r>
      <t>**</t>
    </r>
    <r>
      <rPr>
        <sz val="8"/>
        <color theme="1"/>
        <rFont val="Arial"/>
        <family val="2"/>
      </rPr>
      <t xml:space="preserve"> </t>
    </r>
    <r>
      <rPr>
        <sz val="8"/>
        <color theme="1"/>
        <rFont val="ＭＳ Ｐゴシック"/>
        <family val="3"/>
        <charset val="128"/>
      </rPr>
      <t>プラスチック材料の物性改善のために使用される有機フッ素系添加剤</t>
    </r>
    <r>
      <rPr>
        <sz val="8"/>
        <color theme="1"/>
        <rFont val="Arial"/>
        <family val="2"/>
      </rPr>
      <t>(</t>
    </r>
    <r>
      <rPr>
        <sz val="8"/>
        <color theme="1"/>
        <rFont val="ＭＳ Ｐゴシック"/>
        <family val="3"/>
        <charset val="128"/>
      </rPr>
      <t>例えば、アンチドリッピング剤</t>
    </r>
    <r>
      <rPr>
        <sz val="8"/>
        <color theme="1"/>
        <rFont val="Arial"/>
        <family val="2"/>
      </rPr>
      <t>)</t>
    </r>
    <r>
      <rPr>
        <sz val="8"/>
        <color theme="1"/>
        <rFont val="ＭＳ Ｐゴシック"/>
        <family val="3"/>
        <charset val="128"/>
      </rPr>
      <t>。ただし、含有量が</t>
    </r>
    <r>
      <rPr>
        <sz val="8"/>
        <color theme="1"/>
        <rFont val="Arial"/>
        <family val="2"/>
      </rPr>
      <t>0.5</t>
    </r>
    <r>
      <rPr>
        <sz val="8"/>
        <color theme="1"/>
        <rFont val="ＭＳ Ｐゴシック"/>
        <family val="3"/>
        <charset val="128"/>
      </rPr>
      <t>重量</t>
    </r>
    <r>
      <rPr>
        <sz val="8"/>
        <color theme="1"/>
        <rFont val="Arial"/>
        <family val="2"/>
      </rPr>
      <t>%</t>
    </r>
    <r>
      <rPr>
        <sz val="8"/>
        <color theme="1"/>
        <rFont val="ＭＳ Ｐゴシック"/>
        <family val="3"/>
        <charset val="128"/>
      </rPr>
      <t>を超えないこと。処方構成成分としての添加の有無を指す。</t>
    </r>
    <phoneticPr fontId="1"/>
  </si>
  <si>
    <t>記入表1を作成すると上記の数字が自動的に入力されます
(ただし、適合数の数字は手入力も可能です)</t>
    <rPh sb="43" eb="45">
      <t>カノウ</t>
    </rPh>
    <phoneticPr fontId="1"/>
  </si>
  <si>
    <r>
      <t>SIAA</t>
    </r>
    <r>
      <rPr>
        <sz val="10"/>
        <color theme="1"/>
        <rFont val="ＭＳ Ｐゴシック"/>
        <family val="3"/>
        <charset val="128"/>
      </rPr>
      <t>等の認定を受けていることが分かる書類等</t>
    </r>
    <rPh sb="4" eb="5">
      <t>トウ</t>
    </rPh>
    <rPh sb="6" eb="8">
      <t>ニンテイ</t>
    </rPh>
    <rPh sb="9" eb="10">
      <t>ウ</t>
    </rPh>
    <rPh sb="17" eb="18">
      <t>ワ</t>
    </rPh>
    <rPh sb="20" eb="22">
      <t>ショルイ</t>
    </rPh>
    <rPh sb="22" eb="23">
      <t>トウ</t>
    </rPh>
    <phoneticPr fontId="1"/>
  </si>
  <si>
    <r>
      <rPr>
        <sz val="10"/>
        <color theme="1"/>
        <rFont val="ＭＳ Ｐゴシック"/>
        <family val="3"/>
        <charset val="128"/>
      </rPr>
      <t>製品に使用する部品の部品製造工場において、別表</t>
    </r>
    <r>
      <rPr>
        <sz val="10"/>
        <color theme="1"/>
        <rFont val="Arial"/>
        <family val="2"/>
      </rPr>
      <t>3</t>
    </r>
    <r>
      <rPr>
        <sz val="10"/>
        <color theme="1"/>
        <rFont val="ＭＳ Ｐゴシック"/>
        <family val="3"/>
        <charset val="128"/>
      </rPr>
      <t>の代替フロン</t>
    </r>
    <r>
      <rPr>
        <sz val="10"/>
        <color theme="1"/>
        <rFont val="Arial"/>
        <family val="2"/>
      </rPr>
      <t>(HCFC)</t>
    </r>
    <r>
      <rPr>
        <sz val="10"/>
        <color theme="1"/>
        <rFont val="ＭＳ Ｐゴシック"/>
        <family val="3"/>
        <charset val="128"/>
      </rPr>
      <t>の排出がないこと、または削減に努めるよう要請している
工場内での製品製造工程に直接関連のない冷房機、冷蔵庫などを除く</t>
    </r>
    <phoneticPr fontId="1"/>
  </si>
  <si>
    <r>
      <rPr>
        <b/>
        <sz val="10"/>
        <rFont val="ＭＳ Ｐゴシック"/>
        <family val="3"/>
        <charset val="128"/>
      </rPr>
      <t>【</t>
    </r>
    <r>
      <rPr>
        <b/>
        <sz val="10"/>
        <rFont val="Arial"/>
        <family val="2"/>
      </rPr>
      <t>4-1-3.(13)</t>
    </r>
    <r>
      <rPr>
        <b/>
        <sz val="10"/>
        <rFont val="ＭＳ Ｐゴシック"/>
        <family val="3"/>
        <charset val="128"/>
      </rPr>
      <t>～</t>
    </r>
    <r>
      <rPr>
        <b/>
        <sz val="10"/>
        <rFont val="Arial"/>
        <family val="2"/>
      </rPr>
      <t>(16)</t>
    </r>
    <r>
      <rPr>
        <b/>
        <sz val="10"/>
        <rFont val="ＭＳ Ｐゴシック"/>
        <family val="3"/>
        <charset val="128"/>
      </rPr>
      <t>、</t>
    </r>
    <r>
      <rPr>
        <b/>
        <sz val="10"/>
        <rFont val="Arial"/>
        <family val="2"/>
      </rPr>
      <t>(18)</t>
    </r>
    <r>
      <rPr>
        <b/>
        <sz val="10"/>
        <rFont val="ＭＳ Ｐゴシック"/>
        <family val="3"/>
        <charset val="128"/>
      </rPr>
      <t>に関する化学物質の確認方法】</t>
    </r>
    <r>
      <rPr>
        <b/>
        <sz val="10"/>
        <rFont val="Arial"/>
        <family val="2"/>
      </rPr>
      <t xml:space="preserve">
(</t>
    </r>
    <r>
      <rPr>
        <b/>
        <sz val="10"/>
        <rFont val="ＭＳ Ｐゴシック"/>
        <family val="3"/>
        <charset val="128"/>
      </rPr>
      <t>確認方法の詳細を以下に記入して下さい</t>
    </r>
    <r>
      <rPr>
        <b/>
        <sz val="10"/>
        <rFont val="Arial"/>
        <family val="2"/>
      </rPr>
      <t xml:space="preserve">)
</t>
    </r>
    <r>
      <rPr>
        <sz val="10"/>
        <rFont val="ＭＳ Ｐゴシック"/>
        <family val="3"/>
        <charset val="128"/>
      </rPr>
      <t>　　　　</t>
    </r>
    <r>
      <rPr>
        <sz val="10"/>
        <rFont val="Arial"/>
        <family val="2"/>
      </rPr>
      <t>JIS Z 7201</t>
    </r>
    <r>
      <rPr>
        <sz val="10"/>
        <rFont val="ＭＳ Ｐゴシック"/>
        <family val="3"/>
        <charset val="128"/>
      </rPr>
      <t>「製品含有化学物質管理</t>
    </r>
    <r>
      <rPr>
        <sz val="10"/>
        <rFont val="Arial"/>
        <family val="2"/>
      </rPr>
      <t xml:space="preserve"> </t>
    </r>
    <r>
      <rPr>
        <sz val="10"/>
        <rFont val="ＭＳ Ｐゴシック"/>
        <family val="3"/>
        <charset val="128"/>
      </rPr>
      <t>－原則と指針」に基づいて実施している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が試験によって確認している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が当該物質を含む「グリーン調達基準書」などを作成し、部品供給事業者に含有有無</t>
    </r>
    <r>
      <rPr>
        <sz val="10"/>
        <rFont val="Arial"/>
        <family val="2"/>
      </rPr>
      <t>(</t>
    </r>
    <r>
      <rPr>
        <sz val="10"/>
        <rFont val="ＭＳ Ｐゴシック"/>
        <family val="3"/>
        <charset val="128"/>
      </rPr>
      <t>含有量</t>
    </r>
    <r>
      <rPr>
        <sz val="10"/>
        <rFont val="Arial"/>
        <family val="2"/>
      </rPr>
      <t>)</t>
    </r>
    <r>
      <rPr>
        <sz val="10"/>
        <rFont val="ＭＳ Ｐゴシック"/>
        <family val="3"/>
        <charset val="128"/>
      </rPr>
      <t>を
　　　　確認している
　　　　申込者</t>
    </r>
    <r>
      <rPr>
        <sz val="10"/>
        <rFont val="Arial"/>
        <family val="2"/>
      </rPr>
      <t>(</t>
    </r>
    <r>
      <rPr>
        <sz val="10"/>
        <rFont val="ＭＳ Ｐゴシック"/>
        <family val="3"/>
        <charset val="128"/>
      </rPr>
      <t>もしくは製造事業者</t>
    </r>
    <r>
      <rPr>
        <sz val="10"/>
        <rFont val="Arial"/>
        <family val="2"/>
      </rPr>
      <t>)</t>
    </r>
    <r>
      <rPr>
        <sz val="10"/>
        <rFont val="ＭＳ Ｐゴシック"/>
        <family val="3"/>
        <charset val="128"/>
      </rPr>
      <t>が部品供給事業者に対して、当該物質の試験結果の提出を求めている
　　　　その他：</t>
    </r>
    <r>
      <rPr>
        <sz val="10"/>
        <rFont val="Arial"/>
        <family val="2"/>
      </rPr>
      <t>[</t>
    </r>
    <r>
      <rPr>
        <sz val="10"/>
        <rFont val="ＭＳ Ｐゴシック"/>
        <family val="3"/>
        <charset val="128"/>
      </rPr>
      <t>　　　　　　　　　　　　　　　　　　　　　</t>
    </r>
    <r>
      <rPr>
        <sz val="10"/>
        <rFont val="Arial"/>
        <family val="2"/>
      </rPr>
      <t>]</t>
    </r>
    <rPh sb="22" eb="23">
      <t>カン</t>
    </rPh>
    <phoneticPr fontId="1"/>
  </si>
  <si>
    <t>適合率</t>
    <rPh sb="0" eb="2">
      <t>テキゴウ</t>
    </rPh>
    <rPh sb="2" eb="3">
      <t>リツ</t>
    </rPh>
    <phoneticPr fontId="1"/>
  </si>
  <si>
    <r>
      <rPr>
        <sz val="10"/>
        <color theme="1"/>
        <rFont val="ＭＳ Ｐゴシック"/>
        <family val="3"/>
        <charset val="128"/>
      </rPr>
      <t>＜付属証明書の作成方法＞</t>
    </r>
  </si>
  <si>
    <r>
      <rPr>
        <sz val="10"/>
        <color theme="1"/>
        <rFont val="ＭＳ Ｐゴシック"/>
        <family val="3"/>
        <charset val="128"/>
      </rPr>
      <t>「記入欄」が網かけとなっている項目は記入不要です。</t>
    </r>
  </si>
  <si>
    <r>
      <t xml:space="preserve">2. </t>
    </r>
    <r>
      <rPr>
        <sz val="10"/>
        <color theme="1"/>
        <rFont val="ＭＳ Ｐゴシック"/>
        <family val="3"/>
        <charset val="128"/>
      </rPr>
      <t>「添付証明書」欄の各証明書を用意して下さい。各証明書は、本付属証明書と併せてエコマーク商品認定・使用申込時に提出して下さい。「添付証明書」が網かけとなっている項目および対象外と記載した項目は、添付証明書の提出は不要です。</t>
    </r>
  </si>
  <si>
    <r>
      <t xml:space="preserve">3. </t>
    </r>
    <r>
      <rPr>
        <sz val="10"/>
        <color theme="1"/>
        <rFont val="ＭＳ Ｐゴシック"/>
        <family val="3"/>
        <charset val="128"/>
      </rPr>
      <t>各証明書の作成は、原則、（記入表）を参照して下さい。</t>
    </r>
  </si>
  <si>
    <r>
      <t xml:space="preserve">4. </t>
    </r>
    <r>
      <rPr>
        <sz val="10"/>
        <color theme="1"/>
        <rFont val="ＭＳ Ｐゴシック"/>
        <family val="3"/>
        <charset val="128"/>
      </rPr>
      <t>「添付証明書」の発行者は「添付証明書の発行者」欄を確認して下さい。</t>
    </r>
  </si>
  <si>
    <r>
      <rPr>
        <sz val="10"/>
        <color theme="1"/>
        <rFont val="ＭＳ Ｐゴシック"/>
        <family val="3"/>
        <charset val="128"/>
      </rPr>
      <t>記入欄／添付資料　</t>
    </r>
    <r>
      <rPr>
        <sz val="8"/>
        <color theme="1"/>
        <rFont val="ＭＳ Ｐゴシック"/>
        <family val="3"/>
        <charset val="128"/>
      </rPr>
      <t>※該当する□にチェックを入れて下さい</t>
    </r>
  </si>
  <si>
    <r>
      <rPr>
        <sz val="10"/>
        <color theme="1"/>
        <rFont val="ＭＳ Ｐゴシック"/>
        <family val="3"/>
        <charset val="128"/>
      </rPr>
      <t>表示媒体</t>
    </r>
  </si>
  <si>
    <r>
      <rPr>
        <sz val="10"/>
        <color theme="1"/>
        <rFont val="ＭＳ Ｐゴシック"/>
        <family val="3"/>
        <charset val="128"/>
      </rPr>
      <t>【表示無しの理由】：エコマークを表示しない（予定）場合</t>
    </r>
  </si>
  <si>
    <r>
      <rPr>
        <sz val="10.5"/>
        <color theme="1"/>
        <rFont val="ＭＳ Ｐゴシック"/>
        <family val="3"/>
        <charset val="128"/>
      </rPr>
      <t>本付属証明書は、エコマーク商品類型</t>
    </r>
    <r>
      <rPr>
        <sz val="10.5"/>
        <color theme="1"/>
        <rFont val="Arial"/>
        <family val="2"/>
      </rPr>
      <t>No.119</t>
    </r>
    <r>
      <rPr>
        <sz val="10.5"/>
        <color theme="1"/>
        <rFont val="ＭＳ Ｐゴシック"/>
        <family val="3"/>
        <charset val="128"/>
      </rPr>
      <t>「パーソナルコンピュータ</t>
    </r>
    <r>
      <rPr>
        <sz val="10.5"/>
        <color theme="1"/>
        <rFont val="Arial"/>
        <family val="2"/>
      </rPr>
      <t>Version3</t>
    </r>
    <r>
      <rPr>
        <sz val="10.5"/>
        <color theme="1"/>
        <rFont val="ＭＳ Ｐゴシック"/>
        <family val="3"/>
        <charset val="128"/>
      </rPr>
      <t>」のエコマーク使用申込を行う際に、「エコマーク商品認定・使用申込書」とともに提出して下さい。</t>
    </r>
    <phoneticPr fontId="1"/>
  </si>
  <si>
    <t>エコマーク表示（予定）について記載下さい
※ 原則として、製品、カタログなどにエコマークを表示すること</t>
    <phoneticPr fontId="1"/>
  </si>
  <si>
    <t>エコマーク表示予定設計図</t>
    <phoneticPr fontId="1"/>
  </si>
  <si>
    <r>
      <rPr>
        <sz val="10"/>
        <color theme="1"/>
        <rFont val="ＭＳ Ｐゴシック"/>
        <family val="3"/>
        <charset val="128"/>
      </rPr>
      <t xml:space="preserve">表示予定設計図の提出（書式自由・原稿）
</t>
    </r>
    <r>
      <rPr>
        <sz val="8"/>
        <color theme="1"/>
        <rFont val="Arial"/>
        <family val="2"/>
      </rPr>
      <t>*</t>
    </r>
    <r>
      <rPr>
        <sz val="8"/>
        <color theme="1"/>
        <rFont val="ＭＳ Ｐゴシック"/>
        <family val="3"/>
        <charset val="128"/>
      </rPr>
      <t>様式</t>
    </r>
    <r>
      <rPr>
        <sz val="8"/>
        <color theme="1"/>
        <rFont val="Arial"/>
        <family val="2"/>
      </rPr>
      <t>2</t>
    </r>
    <r>
      <rPr>
        <sz val="8"/>
        <color theme="1"/>
        <rFont val="ＭＳ Ｐゴシック"/>
        <family val="3"/>
        <charset val="128"/>
      </rPr>
      <t>の｢エコマーク表示見本｣の画像をご活用ください</t>
    </r>
    <phoneticPr fontId="1"/>
  </si>
  <si>
    <r>
      <t xml:space="preserve">1. </t>
    </r>
    <r>
      <rPr>
        <sz val="10"/>
        <color theme="1"/>
        <rFont val="ＭＳ Ｐゴシック"/>
        <family val="3"/>
        <charset val="128"/>
      </rPr>
      <t>申込製品に関する必要事項を「適合</t>
    </r>
    <r>
      <rPr>
        <sz val="10"/>
        <color theme="1"/>
        <rFont val="Arial"/>
        <family val="2"/>
      </rPr>
      <t>/</t>
    </r>
    <r>
      <rPr>
        <sz val="10"/>
        <color theme="1"/>
        <rFont val="ＭＳ Ｐゴシック"/>
        <family val="3"/>
        <charset val="128"/>
      </rPr>
      <t>不適合、記入欄」にチェック、記載して下さい。</t>
    </r>
    <rPh sb="17" eb="19">
      <t>テキゴウ</t>
    </rPh>
    <rPh sb="20" eb="23">
      <t>フテキゴウ</t>
    </rPh>
    <phoneticPr fontId="1"/>
  </si>
  <si>
    <r>
      <t xml:space="preserve">申込商品名
</t>
    </r>
    <r>
      <rPr>
        <sz val="8"/>
        <color theme="1"/>
        <rFont val="ＭＳ Ｐゴシック"/>
        <family val="3"/>
        <charset val="128"/>
      </rPr>
      <t>(商品ブランド名)</t>
    </r>
    <phoneticPr fontId="1"/>
  </si>
  <si>
    <r>
      <t>申込者</t>
    </r>
    <r>
      <rPr>
        <sz val="8"/>
        <color theme="1"/>
        <rFont val="ＭＳ Ｐゴシック"/>
        <family val="3"/>
        <charset val="128"/>
      </rPr>
      <t>(会社名)</t>
    </r>
    <phoneticPr fontId="1"/>
  </si>
  <si>
    <t>申込日：</t>
    <rPh sb="0" eb="1">
      <t>モウ</t>
    </rPh>
    <rPh sb="1" eb="2">
      <t>コ</t>
    </rPh>
    <rPh sb="2" eb="3">
      <t>ビ</t>
    </rPh>
    <phoneticPr fontId="1"/>
  </si>
  <si>
    <r>
      <t>20</t>
    </r>
    <r>
      <rPr>
        <sz val="10.5"/>
        <color theme="1"/>
        <rFont val="ＭＳ Ｐゴシック"/>
        <family val="3"/>
        <charset val="128"/>
      </rPr>
      <t>　　年　　月　　日</t>
    </r>
    <rPh sb="4" eb="5">
      <t>ネン</t>
    </rPh>
    <rPh sb="7" eb="8">
      <t>ガツ</t>
    </rPh>
    <rPh sb="10" eb="11">
      <t>ニチ</t>
    </rPh>
    <phoneticPr fontId="1"/>
  </si>
  <si>
    <t>No</t>
    <phoneticPr fontId="1"/>
  </si>
  <si>
    <r>
      <rPr>
        <sz val="10.5"/>
        <color theme="1"/>
        <rFont val="ＭＳ Ｐゴシック"/>
        <family val="3"/>
        <charset val="128"/>
      </rPr>
      <t>区分名</t>
    </r>
  </si>
  <si>
    <r>
      <rPr>
        <sz val="10.5"/>
        <color theme="1"/>
        <rFont val="ＭＳ Ｐゴシック"/>
        <family val="3"/>
        <charset val="128"/>
      </rPr>
      <t>基準エネルギー消費効率</t>
    </r>
  </si>
  <si>
    <r>
      <rPr>
        <sz val="8"/>
        <color theme="1"/>
        <rFont val="ＭＳ Ｐゴシック"/>
        <family val="3"/>
        <charset val="128"/>
      </rPr>
      <t>添付証明書の発行者</t>
    </r>
    <phoneticPr fontId="1"/>
  </si>
  <si>
    <t>その他の場合、以下に記載して下さい。
[　　　　　　　　　　　　　　　　　　　　　　　　]</t>
    <rPh sb="2" eb="3">
      <t>タ</t>
    </rPh>
    <rPh sb="4" eb="6">
      <t>バアイ</t>
    </rPh>
    <rPh sb="7" eb="9">
      <t>イカ</t>
    </rPh>
    <rPh sb="10" eb="12">
      <t>キサイ</t>
    </rPh>
    <rPh sb="14" eb="15">
      <t>クダ</t>
    </rPh>
    <phoneticPr fontId="1"/>
  </si>
  <si>
    <t>(9)a</t>
    <phoneticPr fontId="1"/>
  </si>
  <si>
    <t>(12)</t>
    <phoneticPr fontId="1"/>
  </si>
  <si>
    <t>有</t>
    <rPh sb="0" eb="1">
      <t>アリ</t>
    </rPh>
    <phoneticPr fontId="1"/>
  </si>
  <si>
    <r>
      <t>WOL</t>
    </r>
    <r>
      <rPr>
        <sz val="11"/>
        <color theme="1"/>
        <rFont val="ＭＳ Ｐゴシック"/>
        <family val="3"/>
        <charset val="128"/>
      </rPr>
      <t>の
有無</t>
    </r>
    <rPh sb="5" eb="7">
      <t>ウム</t>
    </rPh>
    <phoneticPr fontId="1"/>
  </si>
  <si>
    <t>オフモードの消費電力(W)</t>
    <phoneticPr fontId="1"/>
  </si>
  <si>
    <r>
      <rPr>
        <sz val="11"/>
        <color theme="1"/>
        <rFont val="ＭＳ Ｐゴシック"/>
        <family val="3"/>
        <charset val="128"/>
      </rPr>
      <t>分類</t>
    </r>
    <r>
      <rPr>
        <sz val="11"/>
        <color theme="1"/>
        <rFont val="Arial"/>
        <family val="2"/>
      </rPr>
      <t>A-C</t>
    </r>
    <rPh sb="0" eb="2">
      <t>ブンルイ</t>
    </rPh>
    <phoneticPr fontId="1"/>
  </si>
  <si>
    <t>該当</t>
    <rPh sb="0" eb="2">
      <t>ガイトウ</t>
    </rPh>
    <phoneticPr fontId="1"/>
  </si>
  <si>
    <t>非該当</t>
    <rPh sb="0" eb="1">
      <t>ヒ</t>
    </rPh>
    <rPh sb="1" eb="3">
      <t>ガイトウ</t>
    </rPh>
    <phoneticPr fontId="1"/>
  </si>
  <si>
    <t>－</t>
    <phoneticPr fontId="1"/>
  </si>
  <si>
    <r>
      <rPr>
        <sz val="10.5"/>
        <color rgb="FF3366FF"/>
        <rFont val="ＭＳ Ｐゴシック"/>
        <family val="3"/>
        <charset val="128"/>
      </rPr>
      <t>例　</t>
    </r>
    <r>
      <rPr>
        <sz val="10.5"/>
        <color rgb="FF3366FF"/>
        <rFont val="Arial"/>
        <family val="2"/>
      </rPr>
      <t>EC22M/Y</t>
    </r>
  </si>
  <si>
    <r>
      <rPr>
        <sz val="10.5"/>
        <color rgb="FF3366FF"/>
        <rFont val="ＭＳ Ｐゴシック"/>
        <family val="3"/>
        <charset val="128"/>
      </rPr>
      <t>例　</t>
    </r>
    <r>
      <rPr>
        <sz val="10.5"/>
        <color rgb="FF3366FF"/>
        <rFont val="Arial"/>
        <family val="2"/>
      </rPr>
      <t>EC23M/Y</t>
    </r>
    <r>
      <rPr>
        <sz val="11"/>
        <color theme="1"/>
        <rFont val="ＭＳ Ｐゴシック"/>
        <family val="2"/>
        <charset val="128"/>
        <scheme val="minor"/>
      </rPr>
      <t/>
    </r>
  </si>
  <si>
    <t>　　　　　　　　　　　　　</t>
    <phoneticPr fontId="1"/>
  </si>
  <si>
    <t>届出値</t>
    <phoneticPr fontId="1"/>
  </si>
  <si>
    <t>型式・品番名</t>
    <rPh sb="3" eb="5">
      <t>ヒンバン</t>
    </rPh>
    <phoneticPr fontId="1"/>
  </si>
  <si>
    <t>試験所名</t>
  </si>
  <si>
    <t>試験所の所在地</t>
  </si>
  <si>
    <r>
      <rPr>
        <sz val="11"/>
        <color theme="1"/>
        <rFont val="ＭＳ Ｐゴシック"/>
        <family val="3"/>
        <charset val="128"/>
      </rPr>
      <t>□</t>
    </r>
    <r>
      <rPr>
        <sz val="11"/>
        <color theme="1"/>
        <rFont val="Arial"/>
        <family val="2"/>
      </rPr>
      <t>ISO/IEC17025(</t>
    </r>
    <r>
      <rPr>
        <sz val="11"/>
        <color theme="1"/>
        <rFont val="ＭＳ Ｐゴシック"/>
        <family val="3"/>
        <charset val="128"/>
      </rPr>
      <t>一致規格</t>
    </r>
    <r>
      <rPr>
        <sz val="11"/>
        <color theme="1"/>
        <rFont val="Arial"/>
        <family val="2"/>
      </rPr>
      <t>JIS Q17025)</t>
    </r>
    <r>
      <rPr>
        <sz val="11"/>
        <color theme="1"/>
        <rFont val="ＭＳ Ｐゴシック"/>
        <family val="3"/>
        <charset val="128"/>
      </rPr>
      <t>の認定を受けている</t>
    </r>
    <r>
      <rPr>
        <sz val="11"/>
        <color theme="1"/>
        <rFont val="Arial"/>
        <family val="2"/>
      </rPr>
      <t xml:space="preserve"> (</t>
    </r>
    <r>
      <rPr>
        <sz val="11"/>
        <color theme="1"/>
        <rFont val="ＭＳ Ｐゴシック"/>
        <family val="3"/>
        <charset val="128"/>
      </rPr>
      <t>「国際エネルギースタープログラムの認定試験所</t>
    </r>
    <r>
      <rPr>
        <sz val="11"/>
        <color theme="1"/>
        <rFont val="Arial"/>
        <family val="2"/>
      </rPr>
      <t>(LAB)</t>
    </r>
    <r>
      <rPr>
        <sz val="11"/>
        <color theme="1"/>
        <rFont val="ＭＳ Ｐゴシック"/>
        <family val="3"/>
        <charset val="128"/>
      </rPr>
      <t>である</t>
    </r>
    <r>
      <rPr>
        <sz val="11"/>
        <color theme="1"/>
        <rFont val="Arial"/>
        <family val="2"/>
      </rPr>
      <t>)</t>
    </r>
    <phoneticPr fontId="1"/>
  </si>
  <si>
    <r>
      <rPr>
        <sz val="11"/>
        <color theme="1"/>
        <rFont val="ＭＳ Ｐゴシック"/>
        <family val="3"/>
        <charset val="128"/>
      </rPr>
      <t>□「国際エネルギースタープログラムの認証機関の承認に関する条件と基準」の付属書類</t>
    </r>
    <r>
      <rPr>
        <sz val="11"/>
        <color theme="1"/>
        <rFont val="Arial"/>
        <family val="2"/>
      </rPr>
      <t>A</t>
    </r>
    <r>
      <rPr>
        <sz val="11"/>
        <color theme="1"/>
        <rFont val="ＭＳ Ｐゴシック"/>
        <family val="3"/>
        <charset val="128"/>
      </rPr>
      <t>で定める「立会製造事業者試験所</t>
    </r>
    <r>
      <rPr>
        <sz val="11"/>
        <color theme="1"/>
        <rFont val="Arial"/>
        <family val="2"/>
      </rPr>
      <t>(WMTL</t>
    </r>
    <r>
      <rPr>
        <sz val="11"/>
        <color theme="1"/>
        <rFont val="ＭＳ Ｐゴシック"/>
        <family val="3"/>
        <charset val="128"/>
      </rPr>
      <t>：</t>
    </r>
    <r>
      <rPr>
        <sz val="11"/>
        <color theme="1"/>
        <rFont val="Arial"/>
        <family val="2"/>
      </rPr>
      <t>Witnessed Manufacturers’ Testing Laboratory)</t>
    </r>
    <r>
      <rPr>
        <sz val="11"/>
        <color theme="1"/>
        <rFont val="ＭＳ Ｐゴシック"/>
        <family val="3"/>
        <charset val="128"/>
      </rPr>
      <t>または監理製造事業者試験所</t>
    </r>
    <r>
      <rPr>
        <sz val="11"/>
        <color theme="1"/>
        <rFont val="Arial"/>
        <family val="2"/>
      </rPr>
      <t>(SMTL</t>
    </r>
    <r>
      <rPr>
        <sz val="11"/>
        <color theme="1"/>
        <rFont val="ＭＳ Ｐゴシック"/>
        <family val="3"/>
        <charset val="128"/>
      </rPr>
      <t>：</t>
    </r>
    <r>
      <rPr>
        <sz val="11"/>
        <color theme="1"/>
        <rFont val="Arial"/>
        <family val="2"/>
      </rPr>
      <t>Supervised Manufacturers’Testing Laboratory)</t>
    </r>
    <r>
      <rPr>
        <sz val="11"/>
        <color theme="1"/>
        <rFont val="ＭＳ Ｐゴシック"/>
        <family val="3"/>
        <charset val="128"/>
      </rPr>
      <t>プログラムの運用に関する要件」を満たす</t>
    </r>
    <phoneticPr fontId="1"/>
  </si>
  <si>
    <t>試験所の要件
(該当する場合にはチェックを付けて下さい。)</t>
    <rPh sb="4" eb="6">
      <t>ヨウケン</t>
    </rPh>
    <rPh sb="8" eb="10">
      <t>ガイトウ</t>
    </rPh>
    <rPh sb="12" eb="14">
      <t>バアイ</t>
    </rPh>
    <rPh sb="21" eb="22">
      <t>ツ</t>
    </rPh>
    <rPh sb="24" eb="25">
      <t>クダ</t>
    </rPh>
    <phoneticPr fontId="1"/>
  </si>
  <si>
    <t>■実施試験所に関する情報</t>
    <rPh sb="1" eb="3">
      <t>ジッシ</t>
    </rPh>
    <rPh sb="3" eb="5">
      <t>シケン</t>
    </rPh>
    <rPh sb="5" eb="6">
      <t>ジョ</t>
    </rPh>
    <rPh sb="7" eb="8">
      <t>カン</t>
    </rPh>
    <rPh sb="10" eb="12">
      <t>ジョウホウ</t>
    </rPh>
    <phoneticPr fontId="1"/>
  </si>
  <si>
    <t>公開開始日</t>
    <rPh sb="0" eb="2">
      <t>コウカイ</t>
    </rPh>
    <rPh sb="2" eb="5">
      <t>カイシビ</t>
    </rPh>
    <phoneticPr fontId="1"/>
  </si>
  <si>
    <t>申込型式・品番一覧</t>
    <rPh sb="0" eb="1">
      <t>モウ</t>
    </rPh>
    <rPh sb="1" eb="2">
      <t>コミ</t>
    </rPh>
    <rPh sb="2" eb="4">
      <t>カタシキ</t>
    </rPh>
    <rPh sb="5" eb="7">
      <t>ヒンバン</t>
    </rPh>
    <rPh sb="7" eb="9">
      <t>イチラン</t>
    </rPh>
    <phoneticPr fontId="1"/>
  </si>
  <si>
    <t>※　公開開始日は設定が必要な場合のみ記載して下さい。</t>
    <rPh sb="2" eb="4">
      <t>コウカイ</t>
    </rPh>
    <rPh sb="4" eb="7">
      <t>カイシビ</t>
    </rPh>
    <rPh sb="8" eb="10">
      <t>セッテイ</t>
    </rPh>
    <rPh sb="11" eb="13">
      <t>ヒツヨウ</t>
    </rPh>
    <rPh sb="14" eb="16">
      <t>バアイ</t>
    </rPh>
    <rPh sb="18" eb="20">
      <t>キサイ</t>
    </rPh>
    <rPh sb="22" eb="23">
      <t>クダ</t>
    </rPh>
    <phoneticPr fontId="1"/>
  </si>
  <si>
    <t>　　　特に記載のない場合には、新規申込の認定日翌日から、追加申込の結果通知日翌日から公表します。</t>
    <rPh sb="3" eb="4">
      <t>トク</t>
    </rPh>
    <rPh sb="5" eb="7">
      <t>キサイ</t>
    </rPh>
    <rPh sb="10" eb="12">
      <t>バアイ</t>
    </rPh>
    <rPh sb="15" eb="17">
      <t>シンキ</t>
    </rPh>
    <rPh sb="17" eb="19">
      <t>モウシコミ</t>
    </rPh>
    <rPh sb="20" eb="22">
      <t>ニンテイ</t>
    </rPh>
    <rPh sb="22" eb="23">
      <t>ビ</t>
    </rPh>
    <rPh sb="23" eb="25">
      <t>ヨクジツ</t>
    </rPh>
    <rPh sb="28" eb="30">
      <t>ツイカ</t>
    </rPh>
    <rPh sb="30" eb="32">
      <t>モウシコミ</t>
    </rPh>
    <rPh sb="33" eb="35">
      <t>ケッカ</t>
    </rPh>
    <rPh sb="35" eb="37">
      <t>ツウチ</t>
    </rPh>
    <rPh sb="37" eb="38">
      <t>ビ</t>
    </rPh>
    <rPh sb="38" eb="40">
      <t>ヨクジツ</t>
    </rPh>
    <rPh sb="42" eb="44">
      <t>コウヒョウ</t>
    </rPh>
    <phoneticPr fontId="1"/>
  </si>
  <si>
    <t>■上記、申込型式・品番について該当する区分(1つ)に○を付けて下さい。</t>
    <rPh sb="1" eb="3">
      <t>ジョウキ</t>
    </rPh>
    <rPh sb="4" eb="6">
      <t>モウシコミ</t>
    </rPh>
    <rPh sb="6" eb="8">
      <t>カタシキ</t>
    </rPh>
    <rPh sb="9" eb="11">
      <t>ヒンバン</t>
    </rPh>
    <rPh sb="15" eb="17">
      <t>ガイトウ</t>
    </rPh>
    <rPh sb="19" eb="21">
      <t>クブン</t>
    </rPh>
    <rPh sb="28" eb="29">
      <t>ツ</t>
    </rPh>
    <rPh sb="31" eb="32">
      <t>クダ</t>
    </rPh>
    <phoneticPr fontId="1"/>
  </si>
  <si>
    <t>部品名称</t>
    <phoneticPr fontId="1"/>
  </si>
  <si>
    <t>日付：</t>
    <rPh sb="0" eb="2">
      <t>ヒヅケ</t>
    </rPh>
    <phoneticPr fontId="1"/>
  </si>
  <si>
    <t>申込ブランド名：</t>
    <rPh sb="0" eb="2">
      <t>モウシコミ</t>
    </rPh>
    <rPh sb="6" eb="7">
      <t>メイ</t>
    </rPh>
    <phoneticPr fontId="1"/>
  </si>
  <si>
    <t>　　セット販売品の場合には、複数○をつけて下さい。(セット品を除き、1申込1区分となります）</t>
    <rPh sb="5" eb="7">
      <t>ハンバイ</t>
    </rPh>
    <rPh sb="7" eb="8">
      <t>ヒン</t>
    </rPh>
    <rPh sb="9" eb="11">
      <t>バアイ</t>
    </rPh>
    <rPh sb="14" eb="16">
      <t>フクスウ</t>
    </rPh>
    <rPh sb="21" eb="22">
      <t>クダ</t>
    </rPh>
    <rPh sb="29" eb="30">
      <t>ヒン</t>
    </rPh>
    <rPh sb="31" eb="32">
      <t>ノゾ</t>
    </rPh>
    <rPh sb="35" eb="37">
      <t>モウシコミ</t>
    </rPh>
    <rPh sb="38" eb="40">
      <t>クブン</t>
    </rPh>
    <phoneticPr fontId="1"/>
  </si>
  <si>
    <r>
      <t xml:space="preserve">A. </t>
    </r>
    <r>
      <rPr>
        <sz val="11"/>
        <color theme="1"/>
        <rFont val="ＭＳ Ｐゴシック"/>
        <family val="3"/>
        <charset val="128"/>
      </rPr>
      <t>デスクトップコンピュータ</t>
    </r>
  </si>
  <si>
    <r>
      <t xml:space="preserve">B. </t>
    </r>
    <r>
      <rPr>
        <sz val="11"/>
        <color theme="1"/>
        <rFont val="ＭＳ Ｐゴシック"/>
        <family val="3"/>
        <charset val="128"/>
      </rPr>
      <t>一体型デスクトップコンピュータ</t>
    </r>
  </si>
  <si>
    <r>
      <t xml:space="preserve">C. </t>
    </r>
    <r>
      <rPr>
        <sz val="11"/>
        <color theme="1"/>
        <rFont val="ＭＳ Ｐゴシック"/>
        <family val="3"/>
        <charset val="128"/>
      </rPr>
      <t>ノートブックコンピュータ</t>
    </r>
  </si>
  <si>
    <r>
      <t xml:space="preserve">D. </t>
    </r>
    <r>
      <rPr>
        <sz val="11"/>
        <color theme="1"/>
        <rFont val="ＭＳ Ｐゴシック"/>
        <family val="3"/>
        <charset val="128"/>
      </rPr>
      <t>タブレット端末</t>
    </r>
  </si>
  <si>
    <r>
      <t xml:space="preserve">E. </t>
    </r>
    <r>
      <rPr>
        <sz val="11"/>
        <color theme="1"/>
        <rFont val="ＭＳ Ｐゴシック"/>
        <family val="3"/>
        <charset val="128"/>
      </rPr>
      <t>ワークステーション</t>
    </r>
  </si>
  <si>
    <r>
      <t xml:space="preserve">F. </t>
    </r>
    <r>
      <rPr>
        <sz val="11"/>
        <color theme="1"/>
        <rFont val="ＭＳ Ｐゴシック"/>
        <family val="3"/>
        <charset val="128"/>
      </rPr>
      <t>シンクライアント</t>
    </r>
  </si>
  <si>
    <r>
      <t xml:space="preserve">G. </t>
    </r>
    <r>
      <rPr>
        <sz val="11"/>
        <color theme="1"/>
        <rFont val="ＭＳ Ｐゴシック"/>
        <family val="3"/>
        <charset val="128"/>
      </rPr>
      <t>ディスプレイ</t>
    </r>
  </si>
  <si>
    <t>試験責任者・担当者名：</t>
    <rPh sb="0" eb="2">
      <t>シケン</t>
    </rPh>
    <phoneticPr fontId="1"/>
  </si>
  <si>
    <t>◆省令の分類：</t>
    <rPh sb="1" eb="3">
      <t>ショウレイ</t>
    </rPh>
    <rPh sb="4" eb="5">
      <t>ブン</t>
    </rPh>
    <rPh sb="5" eb="6">
      <t>タグイ</t>
    </rPh>
    <phoneticPr fontId="1"/>
  </si>
  <si>
    <r>
      <rPr>
        <sz val="10.5"/>
        <color rgb="FFFF0000"/>
        <rFont val="ＭＳ Ｐゴシック"/>
        <family val="3"/>
        <charset val="128"/>
      </rPr>
      <t>【必須項目】</t>
    </r>
    <r>
      <rPr>
        <sz val="10.5"/>
        <color theme="1"/>
        <rFont val="ＭＳ Ｐゴシック"/>
        <family val="3"/>
        <charset val="128"/>
      </rPr>
      <t>≧</t>
    </r>
    <r>
      <rPr>
        <sz val="10.5"/>
        <color theme="1"/>
        <rFont val="Arial"/>
        <family val="2"/>
      </rPr>
      <t>55%</t>
    </r>
    <r>
      <rPr>
        <sz val="10.5"/>
        <color rgb="FF3333FF"/>
        <rFont val="ＭＳ Ｐゴシック"/>
        <family val="3"/>
        <charset val="128"/>
      </rPr>
      <t>　【選択項目】</t>
    </r>
    <r>
      <rPr>
        <sz val="10.5"/>
        <color theme="1"/>
        <rFont val="ＭＳ Ｐゴシック"/>
        <family val="3"/>
        <charset val="128"/>
      </rPr>
      <t>≧</t>
    </r>
    <r>
      <rPr>
        <sz val="10.5"/>
        <color theme="1"/>
        <rFont val="Arial"/>
        <family val="2"/>
      </rPr>
      <t>75%</t>
    </r>
    <phoneticPr fontId="1"/>
  </si>
  <si>
    <r>
      <rPr>
        <sz val="10.5"/>
        <color rgb="FFFF0000"/>
        <rFont val="ＭＳ Ｐゴシック"/>
        <family val="3"/>
        <charset val="128"/>
      </rPr>
      <t>【必須項目】なし</t>
    </r>
    <r>
      <rPr>
        <sz val="10.5"/>
        <color rgb="FF3333FF"/>
        <rFont val="ＭＳ Ｐゴシック"/>
        <family val="3"/>
        <charset val="128"/>
      </rPr>
      <t>　【選択項目】</t>
    </r>
    <r>
      <rPr>
        <sz val="10.5"/>
        <color theme="1"/>
        <rFont val="ＭＳ Ｐゴシック"/>
        <family val="3"/>
        <charset val="128"/>
      </rPr>
      <t>≧5</t>
    </r>
    <r>
      <rPr>
        <sz val="10.5"/>
        <color theme="1"/>
        <rFont val="Arial"/>
        <family val="2"/>
      </rPr>
      <t>0%</t>
    </r>
    <phoneticPr fontId="1"/>
  </si>
  <si>
    <r>
      <t xml:space="preserve">* </t>
    </r>
    <r>
      <rPr>
        <sz val="8"/>
        <color theme="1"/>
        <rFont val="ＭＳ Ｐゴシック"/>
        <family val="3"/>
        <charset val="128"/>
      </rPr>
      <t>再資源化できない部分については、減容化の工程および適正処理に関する説明を記載して下さい</t>
    </r>
    <r>
      <rPr>
        <sz val="8"/>
        <color theme="1"/>
        <rFont val="Arial"/>
        <family val="2"/>
      </rPr>
      <t>(</t>
    </r>
    <r>
      <rPr>
        <sz val="8"/>
        <color theme="1"/>
        <rFont val="ＭＳ Ｐゴシック"/>
        <family val="3"/>
        <charset val="128"/>
      </rPr>
      <t>例：減容化したうえで、埋立処理</t>
    </r>
    <r>
      <rPr>
        <sz val="8"/>
        <color theme="1"/>
        <rFont val="Arial"/>
        <family val="2"/>
      </rPr>
      <t>)</t>
    </r>
    <rPh sb="18" eb="20">
      <t>ゲンヨウ</t>
    </rPh>
    <rPh sb="48" eb="50">
      <t>ゲンヨウ</t>
    </rPh>
    <phoneticPr fontId="1"/>
  </si>
  <si>
    <t>製品、部品名、素材等</t>
    <rPh sb="0" eb="2">
      <t>セイヒン</t>
    </rPh>
    <rPh sb="3" eb="5">
      <t>ブヒン</t>
    </rPh>
    <rPh sb="5" eb="6">
      <t>メイ</t>
    </rPh>
    <rPh sb="7" eb="9">
      <t>ソザイ</t>
    </rPh>
    <rPh sb="9" eb="10">
      <t>トウ</t>
    </rPh>
    <phoneticPr fontId="1"/>
  </si>
  <si>
    <t>ゴム</t>
    <phoneticPr fontId="1"/>
  </si>
  <si>
    <r>
      <t xml:space="preserve">再資源化率(%)**
</t>
    </r>
    <r>
      <rPr>
        <b/>
        <sz val="10"/>
        <color rgb="FFFF0000"/>
        <rFont val="ＭＳ Ｐゴシック"/>
        <family val="3"/>
        <charset val="128"/>
      </rPr>
      <t>(B+C+D+E)/A×100</t>
    </r>
    <phoneticPr fontId="1"/>
  </si>
  <si>
    <t>焼却後、埋め立て</t>
    <rPh sb="0" eb="2">
      <t>ショウキャク</t>
    </rPh>
    <rPh sb="2" eb="3">
      <t>ゴ</t>
    </rPh>
    <rPh sb="4" eb="5">
      <t>ウ</t>
    </rPh>
    <rPh sb="6" eb="7">
      <t>タ</t>
    </rPh>
    <phoneticPr fontId="1"/>
  </si>
  <si>
    <t>例　ノートブックコンピュータ　or
　　金属 など</t>
    <rPh sb="0" eb="1">
      <t>レイ</t>
    </rPh>
    <rPh sb="20" eb="22">
      <t>キンゾク</t>
    </rPh>
    <phoneticPr fontId="1"/>
  </si>
  <si>
    <t>◆主な用途：</t>
    <rPh sb="1" eb="2">
      <t>オモ</t>
    </rPh>
    <rPh sb="3" eb="5">
      <t>ヨウト</t>
    </rPh>
    <phoneticPr fontId="1"/>
  </si>
  <si>
    <r>
      <rPr>
        <b/>
        <sz val="11"/>
        <color theme="1"/>
        <rFont val="ＭＳ Ｐゴシック"/>
        <family val="3"/>
        <charset val="128"/>
      </rPr>
      <t>■回収のフローに関する資料を添付して下さい</t>
    </r>
    <r>
      <rPr>
        <b/>
        <sz val="11"/>
        <color theme="1"/>
        <rFont val="Arial"/>
        <family val="2"/>
      </rPr>
      <t>(</t>
    </r>
    <r>
      <rPr>
        <b/>
        <sz val="11"/>
        <color theme="1"/>
        <rFont val="ＭＳ Ｐゴシック"/>
        <family val="3"/>
        <charset val="128"/>
      </rPr>
      <t>自社のウェブサイト、</t>
    </r>
    <r>
      <rPr>
        <b/>
        <sz val="11"/>
        <color theme="1"/>
        <rFont val="Arial"/>
        <family val="2"/>
      </rPr>
      <t>CSR</t>
    </r>
    <r>
      <rPr>
        <b/>
        <sz val="11"/>
        <color theme="1"/>
        <rFont val="ＭＳ Ｐゴシック"/>
        <family val="3"/>
        <charset val="128"/>
      </rPr>
      <t>レポートなどの該当部分で可</t>
    </r>
    <r>
      <rPr>
        <b/>
        <sz val="11"/>
        <color theme="1"/>
        <rFont val="Arial"/>
        <family val="2"/>
      </rPr>
      <t>)</t>
    </r>
    <r>
      <rPr>
        <b/>
        <sz val="11"/>
        <color theme="1"/>
        <rFont val="ＭＳ Ｐゴシック"/>
        <family val="3"/>
        <charset val="128"/>
      </rPr>
      <t>。</t>
    </r>
    <phoneticPr fontId="1"/>
  </si>
  <si>
    <r>
      <rPr>
        <sz val="9"/>
        <color rgb="FFFF0000"/>
        <rFont val="ＭＳ Ｐゴシック"/>
        <family val="3"/>
        <charset val="128"/>
      </rPr>
      <t>【必須項目】</t>
    </r>
    <r>
      <rPr>
        <sz val="9"/>
        <color theme="1"/>
        <rFont val="ＭＳ Ｐゴシック"/>
        <family val="3"/>
        <charset val="128"/>
      </rPr>
      <t>≧</t>
    </r>
    <r>
      <rPr>
        <sz val="9"/>
        <color theme="1"/>
        <rFont val="Arial"/>
        <family val="2"/>
      </rPr>
      <t>50%</t>
    </r>
    <r>
      <rPr>
        <sz val="9"/>
        <color rgb="FF3333FF"/>
        <rFont val="ＭＳ Ｐゴシック"/>
        <family val="3"/>
        <charset val="128"/>
      </rPr>
      <t>　【選択項目】</t>
    </r>
    <r>
      <rPr>
        <sz val="9"/>
        <color theme="1"/>
        <rFont val="ＭＳ Ｐゴシック"/>
        <family val="3"/>
        <charset val="128"/>
      </rPr>
      <t>≧</t>
    </r>
    <r>
      <rPr>
        <sz val="9"/>
        <color theme="1"/>
        <rFont val="Arial"/>
        <family val="2"/>
      </rPr>
      <t>70%</t>
    </r>
    <phoneticPr fontId="1"/>
  </si>
  <si>
    <r>
      <rPr>
        <sz val="9"/>
        <color rgb="FFFF0000"/>
        <rFont val="ＭＳ Ｐゴシック"/>
        <family val="3"/>
        <charset val="128"/>
      </rPr>
      <t>【必須項目】</t>
    </r>
    <r>
      <rPr>
        <sz val="9"/>
        <color theme="1"/>
        <rFont val="ＭＳ Ｐゴシック"/>
        <family val="3"/>
        <charset val="128"/>
      </rPr>
      <t>≧</t>
    </r>
    <r>
      <rPr>
        <sz val="9"/>
        <color theme="1"/>
        <rFont val="Arial"/>
        <family val="2"/>
      </rPr>
      <t>20%</t>
    </r>
    <r>
      <rPr>
        <sz val="9"/>
        <color rgb="FF3333FF"/>
        <rFont val="ＭＳ Ｐゴシック"/>
        <family val="3"/>
        <charset val="128"/>
      </rPr>
      <t>　【選択項目】</t>
    </r>
    <r>
      <rPr>
        <sz val="9"/>
        <color theme="1"/>
        <rFont val="ＭＳ Ｐゴシック"/>
        <family val="3"/>
        <charset val="128"/>
      </rPr>
      <t>≧</t>
    </r>
    <r>
      <rPr>
        <sz val="9"/>
        <color theme="1"/>
        <rFont val="Arial"/>
        <family val="2"/>
      </rPr>
      <t>50%</t>
    </r>
    <phoneticPr fontId="1"/>
  </si>
  <si>
    <r>
      <rPr>
        <sz val="10"/>
        <color theme="1"/>
        <rFont val="ＭＳ Ｐゴシック"/>
        <family val="3"/>
        <charset val="128"/>
      </rPr>
      <t>記入表</t>
    </r>
    <r>
      <rPr>
        <sz val="10"/>
        <color theme="1"/>
        <rFont val="Arial"/>
        <family val="2"/>
      </rPr>
      <t>2</t>
    </r>
    <r>
      <rPr>
        <sz val="10"/>
        <color theme="1"/>
        <rFont val="ＭＳ Ｐゴシック"/>
        <family val="3"/>
        <charset val="128"/>
      </rPr>
      <t>、回収・リサイクルフローの説明</t>
    </r>
    <rPh sb="5" eb="7">
      <t>カイシュウ</t>
    </rPh>
    <rPh sb="17" eb="19">
      <t>セツメイ</t>
    </rPh>
    <phoneticPr fontId="1"/>
  </si>
  <si>
    <r>
      <rPr>
        <b/>
        <sz val="10"/>
        <color rgb="FFFF0000"/>
        <rFont val="ＭＳ Ｐゴシック"/>
        <family val="3"/>
        <charset val="128"/>
      </rPr>
      <t>代表</t>
    </r>
    <r>
      <rPr>
        <b/>
        <sz val="10"/>
        <color theme="1"/>
        <rFont val="ＭＳ Ｐゴシック"/>
        <family val="3"/>
        <charset val="128"/>
      </rPr>
      <t>申込型式・品番名：</t>
    </r>
    <rPh sb="0" eb="2">
      <t>ダイヒョウ</t>
    </rPh>
    <rPh sb="2" eb="4">
      <t>モウシコミ</t>
    </rPh>
    <phoneticPr fontId="1"/>
  </si>
  <si>
    <t>２０　　年　　月　　日</t>
    <phoneticPr fontId="1"/>
  </si>
  <si>
    <t>全分類</t>
    <rPh sb="0" eb="1">
      <t>ゼン</t>
    </rPh>
    <rPh sb="1" eb="3">
      <t>ブンルイ</t>
    </rPh>
    <phoneticPr fontId="1"/>
  </si>
  <si>
    <r>
      <rPr>
        <b/>
        <sz val="10"/>
        <rFont val="ＭＳ Ｐゴシック"/>
        <family val="3"/>
        <charset val="128"/>
      </rPr>
      <t>記入表</t>
    </r>
    <r>
      <rPr>
        <b/>
        <sz val="10"/>
        <rFont val="Arial"/>
        <family val="2"/>
      </rPr>
      <t>3</t>
    </r>
    <r>
      <rPr>
        <b/>
        <sz val="10"/>
        <rFont val="ＭＳ Ｐゴシック"/>
        <family val="3"/>
        <charset val="128"/>
      </rPr>
      <t xml:space="preserve">を作成すると上記の数字が自動的に入力されます
</t>
    </r>
    <r>
      <rPr>
        <b/>
        <sz val="10"/>
        <rFont val="Arial"/>
        <family val="2"/>
      </rPr>
      <t>(</t>
    </r>
    <r>
      <rPr>
        <b/>
        <sz val="10"/>
        <rFont val="ＭＳ Ｐゴシック"/>
        <family val="3"/>
        <charset val="128"/>
      </rPr>
      <t>ただし、適合数の数字は手入力も可能です</t>
    </r>
    <r>
      <rPr>
        <b/>
        <sz val="10"/>
        <rFont val="Arial"/>
        <family val="2"/>
      </rPr>
      <t>)</t>
    </r>
    <rPh sb="43" eb="45">
      <t>カノウ</t>
    </rPh>
    <phoneticPr fontId="1"/>
  </si>
  <si>
    <t>全分類
(aまたはbを選択)</t>
    <rPh sb="0" eb="1">
      <t>ゼン</t>
    </rPh>
    <rPh sb="1" eb="3">
      <t>ブンルイ</t>
    </rPh>
    <rPh sb="11" eb="13">
      <t>センタク</t>
    </rPh>
    <phoneticPr fontId="1"/>
  </si>
  <si>
    <r>
      <rPr>
        <b/>
        <sz val="12"/>
        <color rgb="FFFF0000"/>
        <rFont val="ＭＳ Ｐゴシック"/>
        <family val="3"/>
        <charset val="128"/>
      </rPr>
      <t>※太枠部分をご記入下さい。</t>
    </r>
    <r>
      <rPr>
        <b/>
        <sz val="12"/>
        <color rgb="FFFF0000"/>
        <rFont val="Arial"/>
        <family val="2"/>
      </rPr>
      <t/>
    </r>
    <rPh sb="1" eb="3">
      <t>フトワク</t>
    </rPh>
    <rPh sb="3" eb="5">
      <t>ブブン</t>
    </rPh>
    <rPh sb="7" eb="9">
      <t>キニュウ</t>
    </rPh>
    <rPh sb="9" eb="10">
      <t>クダ</t>
    </rPh>
    <phoneticPr fontId="1"/>
  </si>
  <si>
    <t>【選択項目】</t>
    <phoneticPr fontId="1"/>
  </si>
  <si>
    <t>【選択項目】</t>
    <phoneticPr fontId="1"/>
  </si>
  <si>
    <r>
      <rPr>
        <sz val="14"/>
        <color theme="1"/>
        <rFont val="ＭＳ Ｐゴシック"/>
        <family val="3"/>
        <charset val="128"/>
      </rPr>
      <t>　エコマーク商品類型</t>
    </r>
    <r>
      <rPr>
        <sz val="14"/>
        <color theme="1"/>
        <rFont val="Arial"/>
        <family val="2"/>
      </rPr>
      <t>No.119</t>
    </r>
    <r>
      <rPr>
        <sz val="14"/>
        <color theme="1"/>
        <rFont val="ＭＳ Ｐゴシック"/>
        <family val="3"/>
        <charset val="128"/>
      </rPr>
      <t>「パーソナルコンピュータ</t>
    </r>
    <r>
      <rPr>
        <sz val="14"/>
        <color theme="1"/>
        <rFont val="Arial"/>
        <family val="2"/>
      </rPr>
      <t>Version3</t>
    </r>
    <r>
      <rPr>
        <sz val="14"/>
        <color theme="1"/>
        <rFont val="ＭＳ Ｐゴシック"/>
        <family val="3"/>
        <charset val="128"/>
      </rPr>
      <t>」付属証明書</t>
    </r>
    <r>
      <rPr>
        <sz val="14"/>
        <color theme="1"/>
        <rFont val="Arial"/>
        <family val="2"/>
      </rPr>
      <t/>
    </r>
    <phoneticPr fontId="1"/>
  </si>
  <si>
    <r>
      <rPr>
        <sz val="11"/>
        <color rgb="FF080808"/>
        <rFont val="ＭＳ Ｐゴシック"/>
        <family val="3"/>
        <charset val="128"/>
      </rPr>
      <t xml:space="preserve">◆参考規格
本チェックリストの作成にあたり以下の規格類を参考した。
</t>
    </r>
    <r>
      <rPr>
        <sz val="11"/>
        <color rgb="FF080808"/>
        <rFont val="Arial"/>
        <family val="2"/>
      </rPr>
      <t xml:space="preserve">1) </t>
    </r>
    <r>
      <rPr>
        <sz val="11"/>
        <color rgb="FF080808"/>
        <rFont val="ＭＳ Ｐゴシック"/>
        <family val="3"/>
        <charset val="128"/>
      </rPr>
      <t>「パーソナルコンピュータの製造等の事業を行う者の再生資源又は再生部品の利用の促進に関する判断の基準となるべき事項を定める省令」
　　</t>
    </r>
    <r>
      <rPr>
        <sz val="11"/>
        <color rgb="FF080808"/>
        <rFont val="Arial"/>
        <family val="2"/>
      </rPr>
      <t>(</t>
    </r>
    <r>
      <rPr>
        <sz val="11"/>
        <color rgb="FF080808"/>
        <rFont val="ＭＳ Ｐゴシック"/>
        <family val="3"/>
        <charset val="128"/>
      </rPr>
      <t>最終改正：</t>
    </r>
    <r>
      <rPr>
        <sz val="11"/>
        <color rgb="FF080808"/>
        <rFont val="Arial"/>
        <family val="2"/>
      </rPr>
      <t>2006</t>
    </r>
    <r>
      <rPr>
        <sz val="11"/>
        <color rgb="FF080808"/>
        <rFont val="ＭＳ Ｐゴシック"/>
        <family val="3"/>
        <charset val="128"/>
      </rPr>
      <t>年</t>
    </r>
    <r>
      <rPr>
        <sz val="11"/>
        <color rgb="FF080808"/>
        <rFont val="Arial"/>
        <family val="2"/>
      </rPr>
      <t>4</t>
    </r>
    <r>
      <rPr>
        <sz val="11"/>
        <color rgb="FF080808"/>
        <rFont val="ＭＳ Ｐゴシック"/>
        <family val="3"/>
        <charset val="128"/>
      </rPr>
      <t>月</t>
    </r>
    <r>
      <rPr>
        <sz val="11"/>
        <color rgb="FF080808"/>
        <rFont val="Arial"/>
        <family val="2"/>
      </rPr>
      <t>27</t>
    </r>
    <r>
      <rPr>
        <sz val="11"/>
        <color rgb="FF080808"/>
        <rFont val="ＭＳ Ｐゴシック"/>
        <family val="3"/>
        <charset val="128"/>
      </rPr>
      <t>日経済産業省令第</t>
    </r>
    <r>
      <rPr>
        <sz val="11"/>
        <color rgb="FF080808"/>
        <rFont val="Arial"/>
        <family val="2"/>
      </rPr>
      <t>55</t>
    </r>
    <r>
      <rPr>
        <sz val="11"/>
        <color rgb="FF080808"/>
        <rFont val="ＭＳ Ｐゴシック"/>
        <family val="3"/>
        <charset val="128"/>
      </rPr>
      <t>号</t>
    </r>
    <r>
      <rPr>
        <sz val="11"/>
        <color rgb="FF080808"/>
        <rFont val="Arial"/>
        <family val="2"/>
      </rPr>
      <t>)
2)</t>
    </r>
    <r>
      <rPr>
        <sz val="11"/>
        <color rgb="FF080808"/>
        <rFont val="ＭＳ Ｐゴシック"/>
        <family val="3"/>
        <charset val="128"/>
      </rPr>
      <t>「パーソナルコンピュータの環境設計アセスメントガイドライン</t>
    </r>
    <r>
      <rPr>
        <sz val="11"/>
        <color rgb="FF080808"/>
        <rFont val="Arial"/>
        <family val="2"/>
      </rPr>
      <t>(</t>
    </r>
    <r>
      <rPr>
        <sz val="11"/>
        <color rgb="FF080808"/>
        <rFont val="ＭＳ Ｐゴシック"/>
        <family val="3"/>
        <charset val="128"/>
      </rPr>
      <t>第</t>
    </r>
    <r>
      <rPr>
        <sz val="11"/>
        <color rgb="FF080808"/>
        <rFont val="Arial"/>
        <family val="2"/>
      </rPr>
      <t>1.2</t>
    </r>
    <r>
      <rPr>
        <sz val="11"/>
        <color rgb="FF080808"/>
        <rFont val="ＭＳ Ｐゴシック"/>
        <family val="3"/>
        <charset val="128"/>
      </rPr>
      <t>版</t>
    </r>
    <r>
      <rPr>
        <sz val="11"/>
        <color rgb="FF080808"/>
        <rFont val="Arial"/>
        <family val="2"/>
      </rPr>
      <t>)</t>
    </r>
    <r>
      <rPr>
        <sz val="11"/>
        <color rgb="FF080808"/>
        <rFont val="ＭＳ Ｐゴシック"/>
        <family val="3"/>
        <charset val="128"/>
      </rPr>
      <t>」
　　</t>
    </r>
    <r>
      <rPr>
        <sz val="11"/>
        <color rgb="FF080808"/>
        <rFont val="Arial"/>
        <family val="2"/>
      </rPr>
      <t>(2015</t>
    </r>
    <r>
      <rPr>
        <sz val="11"/>
        <color rgb="FF080808"/>
        <rFont val="ＭＳ Ｐゴシック"/>
        <family val="3"/>
        <charset val="128"/>
      </rPr>
      <t>年</t>
    </r>
    <r>
      <rPr>
        <sz val="11"/>
        <color rgb="FF080808"/>
        <rFont val="Arial"/>
        <family val="2"/>
      </rPr>
      <t>3</t>
    </r>
    <r>
      <rPr>
        <sz val="11"/>
        <color rgb="FF080808"/>
        <rFont val="ＭＳ Ｐゴシック"/>
        <family val="3"/>
        <charset val="128"/>
      </rPr>
      <t>月</t>
    </r>
    <r>
      <rPr>
        <sz val="11"/>
        <color rgb="FF080808"/>
        <rFont val="Arial"/>
        <family val="2"/>
      </rPr>
      <t xml:space="preserve">) </t>
    </r>
    <r>
      <rPr>
        <sz val="11"/>
        <color rgb="FF080808"/>
        <rFont val="ＭＳ Ｐゴシック"/>
        <family val="3"/>
        <charset val="128"/>
      </rPr>
      <t xml:space="preserve">一般社団法人電子情報技術産業協会
</t>
    </r>
    <r>
      <rPr>
        <sz val="11"/>
        <color rgb="FF080808"/>
        <rFont val="Arial"/>
        <family val="2"/>
      </rPr>
      <t>3)</t>
    </r>
    <r>
      <rPr>
        <sz val="11"/>
        <color rgb="FF080808"/>
        <rFont val="ＭＳ Ｐゴシック"/>
        <family val="3"/>
        <charset val="128"/>
      </rPr>
      <t>「</t>
    </r>
    <r>
      <rPr>
        <sz val="11"/>
        <color rgb="FF080808"/>
        <rFont val="Arial"/>
        <family val="2"/>
      </rPr>
      <t>ECMA341(Environmental Design Considerations for ICT&amp;CE Products)</t>
    </r>
    <r>
      <rPr>
        <sz val="11"/>
        <color rgb="FF080808"/>
        <rFont val="ＭＳ Ｐゴシック"/>
        <family val="3"/>
        <charset val="128"/>
      </rPr>
      <t>第</t>
    </r>
    <r>
      <rPr>
        <sz val="11"/>
        <color rgb="FF080808"/>
        <rFont val="Arial"/>
        <family val="2"/>
      </rPr>
      <t>4</t>
    </r>
    <r>
      <rPr>
        <sz val="11"/>
        <color rgb="FF080808"/>
        <rFont val="ＭＳ Ｐゴシック"/>
        <family val="3"/>
        <charset val="128"/>
      </rPr>
      <t>版」
　　</t>
    </r>
    <r>
      <rPr>
        <sz val="11"/>
        <color rgb="FF080808"/>
        <rFont val="Arial"/>
        <family val="2"/>
      </rPr>
      <t>(2010</t>
    </r>
    <r>
      <rPr>
        <sz val="11"/>
        <color rgb="FF080808"/>
        <rFont val="ＭＳ Ｐゴシック"/>
        <family val="3"/>
        <charset val="128"/>
      </rPr>
      <t>年</t>
    </r>
    <r>
      <rPr>
        <sz val="11"/>
        <color rgb="FF080808"/>
        <rFont val="Arial"/>
        <family val="2"/>
      </rPr>
      <t>12</t>
    </r>
    <r>
      <rPr>
        <sz val="11"/>
        <color rgb="FF080808"/>
        <rFont val="ＭＳ Ｐゴシック"/>
        <family val="3"/>
        <charset val="128"/>
      </rPr>
      <t>月</t>
    </r>
    <r>
      <rPr>
        <sz val="11"/>
        <color rgb="FF080808"/>
        <rFont val="Arial"/>
        <family val="2"/>
      </rPr>
      <t>)</t>
    </r>
    <r>
      <rPr>
        <sz val="11"/>
        <color rgb="FF080808"/>
        <rFont val="ＭＳ Ｐゴシック"/>
        <family val="3"/>
        <charset val="128"/>
      </rPr>
      <t xml:space="preserve">　欧州計算機工業会
</t>
    </r>
    <r>
      <rPr>
        <sz val="11"/>
        <color rgb="FF080808"/>
        <rFont val="Arial"/>
        <family val="2"/>
      </rPr>
      <t>4)</t>
    </r>
    <r>
      <rPr>
        <sz val="11"/>
        <color rgb="FF080808"/>
        <rFont val="ＭＳ Ｐゴシック"/>
        <family val="3"/>
        <charset val="128"/>
      </rPr>
      <t>「家電製品のプラスチック等部品の表示およびリサイクルマークのガイドライン第</t>
    </r>
    <r>
      <rPr>
        <sz val="11"/>
        <color rgb="FF080808"/>
        <rFont val="Arial"/>
        <family val="2"/>
      </rPr>
      <t>3</t>
    </r>
    <r>
      <rPr>
        <sz val="11"/>
        <color rgb="FF080808"/>
        <rFont val="ＭＳ Ｐゴシック"/>
        <family val="3"/>
        <charset val="128"/>
      </rPr>
      <t>版」
　　</t>
    </r>
    <r>
      <rPr>
        <sz val="11"/>
        <color rgb="FF080808"/>
        <rFont val="Arial"/>
        <family val="2"/>
      </rPr>
      <t>(2013</t>
    </r>
    <r>
      <rPr>
        <sz val="11"/>
        <color rgb="FF080808"/>
        <rFont val="ＭＳ Ｐゴシック"/>
        <family val="3"/>
        <charset val="128"/>
      </rPr>
      <t>年</t>
    </r>
    <r>
      <rPr>
        <sz val="11"/>
        <color rgb="FF080808"/>
        <rFont val="Arial"/>
        <family val="2"/>
      </rPr>
      <t>3</t>
    </r>
    <r>
      <rPr>
        <sz val="11"/>
        <color rgb="FF080808"/>
        <rFont val="ＭＳ Ｐゴシック"/>
        <family val="3"/>
        <charset val="128"/>
      </rPr>
      <t>月</t>
    </r>
    <r>
      <rPr>
        <sz val="11"/>
        <color rgb="FF080808"/>
        <rFont val="Arial"/>
        <family val="2"/>
      </rPr>
      <t>)</t>
    </r>
    <r>
      <rPr>
        <sz val="11"/>
        <color rgb="FF080808"/>
        <rFont val="ＭＳ Ｐゴシック"/>
        <family val="3"/>
        <charset val="128"/>
      </rPr>
      <t>　一般財団法人家電製品協会　製品アセスメント専門委員会</t>
    </r>
    <phoneticPr fontId="1"/>
  </si>
  <si>
    <r>
      <t>C(</t>
    </r>
    <r>
      <rPr>
        <sz val="10"/>
        <color rgb="FF000000"/>
        <rFont val="ＭＳ Ｐゴシック"/>
        <family val="3"/>
        <charset val="128"/>
      </rPr>
      <t>一般行政事務用に限る</t>
    </r>
    <r>
      <rPr>
        <sz val="10"/>
        <color rgb="FF000000"/>
        <rFont val="Arial"/>
        <family val="2"/>
      </rPr>
      <t>)</t>
    </r>
    <phoneticPr fontId="1"/>
  </si>
  <si>
    <r>
      <t>C(</t>
    </r>
    <r>
      <rPr>
        <sz val="10"/>
        <color rgb="FF000000"/>
        <rFont val="ＭＳ Ｐゴシック"/>
        <family val="3"/>
        <charset val="128"/>
      </rPr>
      <t>一般行政事務用に限る</t>
    </r>
    <r>
      <rPr>
        <sz val="10"/>
        <color rgb="FF000000"/>
        <rFont val="Arial"/>
        <family val="2"/>
      </rPr>
      <t>)</t>
    </r>
    <phoneticPr fontId="1"/>
  </si>
  <si>
    <t>設計責任者または担当者</t>
    <phoneticPr fontId="1"/>
  </si>
  <si>
    <r>
      <rPr>
        <b/>
        <sz val="10"/>
        <color theme="1"/>
        <rFont val="ＭＳ Ｐゴシック"/>
        <family val="3"/>
        <charset val="128"/>
      </rPr>
      <t>資源再利用率</t>
    </r>
    <r>
      <rPr>
        <b/>
        <sz val="10"/>
        <color theme="1"/>
        <rFont val="Arial"/>
        <family val="2"/>
      </rPr>
      <t xml:space="preserve">(%)**
</t>
    </r>
    <r>
      <rPr>
        <b/>
        <sz val="10"/>
        <color rgb="FFFF0000"/>
        <rFont val="Arial"/>
        <family val="2"/>
      </rPr>
      <t>(C+D)/(A-B)×100</t>
    </r>
    <rPh sb="2" eb="3">
      <t>サイ</t>
    </rPh>
    <phoneticPr fontId="1"/>
  </si>
  <si>
    <t>FR17</t>
    <phoneticPr fontId="1"/>
  </si>
  <si>
    <t>A～F
(aまたはbを選択)</t>
    <rPh sb="11" eb="13">
      <t>センタク</t>
    </rPh>
    <phoneticPr fontId="1"/>
  </si>
  <si>
    <t>部品質量(g)</t>
    <phoneticPr fontId="1"/>
  </si>
  <si>
    <t>機器には、再使用部品または再生マグネシウム合金部品を使用しているか</t>
    <phoneticPr fontId="1"/>
  </si>
  <si>
    <t>筐体またはプラスチック部品</t>
    <phoneticPr fontId="1"/>
  </si>
  <si>
    <t>再使用部品/再生Mg部品</t>
    <phoneticPr fontId="1"/>
  </si>
  <si>
    <t>少なくとも1つの部品以上に使用することが求められ、配合率は問わない。</t>
    <phoneticPr fontId="1"/>
  </si>
  <si>
    <r>
      <rPr>
        <b/>
        <sz val="12"/>
        <color theme="1"/>
        <rFont val="ＭＳ Ｐゴシック"/>
        <family val="3"/>
        <charset val="128"/>
      </rPr>
      <t>表</t>
    </r>
    <r>
      <rPr>
        <b/>
        <sz val="12"/>
        <color theme="1"/>
        <rFont val="Arial"/>
        <family val="2"/>
      </rPr>
      <t>1.</t>
    </r>
    <r>
      <rPr>
        <b/>
        <sz val="12"/>
        <color theme="1"/>
        <rFont val="ＭＳ Ｐゴシック"/>
        <family val="3"/>
        <charset val="128"/>
      </rPr>
      <t>　</t>
    </r>
    <r>
      <rPr>
        <b/>
        <sz val="12"/>
        <color theme="1"/>
        <rFont val="Arial"/>
        <family val="2"/>
      </rPr>
      <t>No.30</t>
    </r>
    <r>
      <rPr>
        <b/>
        <sz val="12"/>
        <color theme="1"/>
        <rFont val="ＭＳ Ｐゴシック"/>
        <family val="3"/>
        <charset val="128"/>
      </rPr>
      <t>、</t>
    </r>
    <r>
      <rPr>
        <b/>
        <sz val="12"/>
        <color theme="1"/>
        <rFont val="Arial"/>
        <family val="2"/>
      </rPr>
      <t>31</t>
    </r>
    <r>
      <rPr>
        <b/>
        <sz val="12"/>
        <color theme="1"/>
        <rFont val="ＭＳ Ｐゴシック"/>
        <family val="3"/>
        <charset val="128"/>
      </rPr>
      <t>で規定する希少金属類</t>
    </r>
    <phoneticPr fontId="1"/>
  </si>
  <si>
    <r>
      <rPr>
        <sz val="9"/>
        <color theme="1"/>
        <rFont val="ＭＳ Ｐゴシック"/>
        <family val="3"/>
        <charset val="128"/>
      </rPr>
      <t>＜参考＞　</t>
    </r>
    <r>
      <rPr>
        <sz val="9"/>
        <color theme="1"/>
        <rFont val="Arial"/>
        <family val="2"/>
      </rPr>
      <t>No.16</t>
    </r>
    <r>
      <rPr>
        <sz val="9"/>
        <color theme="1"/>
        <rFont val="ＭＳ Ｐゴシック"/>
        <family val="3"/>
        <charset val="128"/>
      </rPr>
      <t>　付表</t>
    </r>
    <r>
      <rPr>
        <sz val="9"/>
        <color theme="1"/>
        <rFont val="Arial"/>
        <family val="2"/>
      </rPr>
      <t>1</t>
    </r>
    <phoneticPr fontId="1"/>
  </si>
  <si>
    <r>
      <rPr>
        <sz val="10"/>
        <color theme="1"/>
        <rFont val="ＭＳ Ｐゴシック"/>
        <family val="3"/>
        <charset val="128"/>
      </rPr>
      <t>製品は鉛・水銀・カドミウムおよびそれらの化合物、六価クロム化合物、ポリブロモビフェニル</t>
    </r>
    <r>
      <rPr>
        <sz val="10"/>
        <color theme="1"/>
        <rFont val="Arial"/>
        <family val="2"/>
      </rPr>
      <t>(PBB)</t>
    </r>
    <r>
      <rPr>
        <sz val="10"/>
        <color theme="1"/>
        <rFont val="ＭＳ Ｐゴシック"/>
        <family val="3"/>
        <charset val="128"/>
      </rPr>
      <t>、ポリブロモジフェニルエーテル</t>
    </r>
    <r>
      <rPr>
        <sz val="10"/>
        <color theme="1"/>
        <rFont val="Arial"/>
        <family val="2"/>
      </rPr>
      <t>(PBDE)</t>
    </r>
    <r>
      <rPr>
        <sz val="10"/>
        <color theme="1"/>
        <rFont val="ＭＳ Ｐゴシック"/>
        <family val="3"/>
        <charset val="128"/>
      </rPr>
      <t>の含有率が、</t>
    </r>
    <r>
      <rPr>
        <sz val="10"/>
        <color theme="1"/>
        <rFont val="Arial"/>
        <family val="2"/>
      </rPr>
      <t>RoHS(II)</t>
    </r>
    <r>
      <rPr>
        <sz val="10"/>
        <color theme="1"/>
        <rFont val="ＭＳ Ｐゴシック"/>
        <family val="3"/>
        <charset val="128"/>
      </rPr>
      <t>指令の</t>
    </r>
    <r>
      <rPr>
        <sz val="10"/>
        <color theme="1"/>
        <rFont val="Arial"/>
        <family val="2"/>
      </rPr>
      <t>Annex II</t>
    </r>
    <r>
      <rPr>
        <sz val="10"/>
        <color theme="1"/>
        <rFont val="ＭＳ Ｐゴシック"/>
        <family val="3"/>
        <charset val="128"/>
      </rPr>
      <t>の修正について委員会委任指令</t>
    </r>
    <r>
      <rPr>
        <sz val="10"/>
        <color theme="1"/>
        <rFont val="Arial"/>
        <family val="2"/>
      </rPr>
      <t>[Commission Delegated Directive (EU)2015/863]</t>
    </r>
    <r>
      <rPr>
        <sz val="10"/>
        <color theme="1"/>
        <rFont val="ＭＳ Ｐゴシック"/>
        <family val="3"/>
        <charset val="128"/>
      </rPr>
      <t>の</t>
    </r>
    <r>
      <rPr>
        <sz val="10"/>
        <color theme="1"/>
        <rFont val="Arial"/>
        <family val="2"/>
      </rPr>
      <t>Annex II(</t>
    </r>
    <r>
      <rPr>
        <sz val="10"/>
        <color theme="1"/>
        <rFont val="ＭＳ Ｐゴシック"/>
        <family val="3"/>
        <charset val="128"/>
      </rPr>
      <t>表</t>
    </r>
    <r>
      <rPr>
        <sz val="10"/>
        <color theme="1"/>
        <rFont val="Arial"/>
        <family val="2"/>
      </rPr>
      <t>5)</t>
    </r>
    <r>
      <rPr>
        <sz val="10"/>
        <color theme="1"/>
        <rFont val="ＭＳ Ｐゴシック"/>
        <family val="3"/>
        <charset val="128"/>
      </rPr>
      <t>に適合する
ただし、</t>
    </r>
    <r>
      <rPr>
        <sz val="10"/>
        <color theme="1"/>
        <rFont val="Arial"/>
        <family val="2"/>
      </rPr>
      <t>Annex III</t>
    </r>
    <r>
      <rPr>
        <sz val="10"/>
        <color theme="1"/>
        <rFont val="ＭＳ Ｐゴシック"/>
        <family val="3"/>
        <charset val="128"/>
      </rPr>
      <t>に指定されているものは除く</t>
    </r>
    <phoneticPr fontId="1"/>
  </si>
  <si>
    <t>【選択項目】</t>
  </si>
  <si>
    <t>―</t>
  </si>
  <si>
    <t xml:space="preserve">         ―</t>
  </si>
  <si>
    <t>【必須基準】の
基準値</t>
    <rPh sb="1" eb="3">
      <t>ヒッス</t>
    </rPh>
    <rPh sb="3" eb="5">
      <t>キジュン</t>
    </rPh>
    <rPh sb="8" eb="11">
      <t>キジュンチ</t>
    </rPh>
    <phoneticPr fontId="1"/>
  </si>
  <si>
    <r>
      <t xml:space="preserve">      </t>
    </r>
    <r>
      <rPr>
        <sz val="10"/>
        <color theme="1"/>
        <rFont val="ＭＳ Ｐゴシック"/>
        <family val="3"/>
        <charset val="128"/>
      </rPr>
      <t>　分類</t>
    </r>
    <r>
      <rPr>
        <sz val="10"/>
        <color theme="1"/>
        <rFont val="Arial"/>
        <family val="2"/>
      </rPr>
      <t>F</t>
    </r>
    <r>
      <rPr>
        <sz val="10"/>
        <color theme="1"/>
        <rFont val="ＭＳ Ｐゴシック"/>
        <family val="3"/>
        <charset val="128"/>
      </rPr>
      <t>、</t>
    </r>
    <r>
      <rPr>
        <sz val="10"/>
        <color theme="1"/>
        <rFont val="Arial"/>
        <family val="2"/>
      </rPr>
      <t>G</t>
    </r>
    <r>
      <rPr>
        <sz val="10"/>
        <color theme="1"/>
        <rFont val="ＭＳ Ｐゴシック"/>
        <family val="3"/>
        <charset val="128"/>
      </rPr>
      <t>に
　　　　該当する</t>
    </r>
    <rPh sb="18" eb="20">
      <t>ガイトウ</t>
    </rPh>
    <phoneticPr fontId="1"/>
  </si>
  <si>
    <r>
      <t xml:space="preserve">      </t>
    </r>
    <r>
      <rPr>
        <sz val="10"/>
        <color theme="1"/>
        <rFont val="ＭＳ Ｐゴシック"/>
        <family val="3"/>
        <charset val="128"/>
      </rPr>
      <t>　分類</t>
    </r>
    <r>
      <rPr>
        <sz val="10"/>
        <color theme="1"/>
        <rFont val="Arial"/>
        <family val="2"/>
      </rPr>
      <t>F</t>
    </r>
    <r>
      <rPr>
        <sz val="10"/>
        <color theme="1"/>
        <rFont val="ＭＳ Ｐゴシック"/>
        <family val="3"/>
        <charset val="128"/>
      </rPr>
      <t>、</t>
    </r>
    <r>
      <rPr>
        <sz val="10"/>
        <color theme="1"/>
        <rFont val="Arial"/>
        <family val="2"/>
      </rPr>
      <t>G</t>
    </r>
    <r>
      <rPr>
        <sz val="10"/>
        <color theme="1"/>
        <rFont val="ＭＳ Ｐゴシック"/>
        <family val="3"/>
        <charset val="128"/>
      </rPr>
      <t>に
　　　　該当しない</t>
    </r>
    <rPh sb="18" eb="20">
      <t>ガイトウ</t>
    </rPh>
    <phoneticPr fontId="1"/>
  </si>
  <si>
    <t>【必須項目】(分類A～E)</t>
    <rPh sb="7" eb="9">
      <t>ブンルイ</t>
    </rPh>
    <phoneticPr fontId="1"/>
  </si>
  <si>
    <t>【選択項目】
(分類F、G)</t>
    <rPh sb="8" eb="10">
      <t>ブンルイ</t>
    </rPh>
    <phoneticPr fontId="1"/>
  </si>
  <si>
    <t>4-1-1.(2)</t>
    <phoneticPr fontId="1"/>
  </si>
  <si>
    <t>4-1-1.(3)</t>
    <phoneticPr fontId="1"/>
  </si>
  <si>
    <r>
      <rPr>
        <sz val="7"/>
        <color theme="1"/>
        <rFont val="ＭＳ Ｐゴシック"/>
        <family val="3"/>
        <charset val="128"/>
      </rPr>
      <t>　　　　　</t>
    </r>
    <r>
      <rPr>
        <sz val="7"/>
        <color theme="1"/>
        <rFont val="Arial"/>
        <family val="2"/>
      </rPr>
      <t>25g</t>
    </r>
    <r>
      <rPr>
        <sz val="7"/>
        <color theme="1"/>
        <rFont val="ＭＳ Ｐゴシック"/>
        <family val="3"/>
        <charset val="128"/>
      </rPr>
      <t xml:space="preserve">以上のプラス
　　　　　チック製筐体部品
</t>
    </r>
    <r>
      <rPr>
        <sz val="7"/>
        <color theme="1"/>
        <rFont val="Arial"/>
        <family val="2"/>
      </rPr>
      <t xml:space="preserve">             </t>
    </r>
    <r>
      <rPr>
        <sz val="7"/>
        <color theme="1"/>
        <rFont val="ＭＳ Ｐゴシック"/>
        <family val="3"/>
        <charset val="128"/>
      </rPr>
      <t>なし</t>
    </r>
    <rPh sb="8" eb="10">
      <t>イジョウ</t>
    </rPh>
    <rPh sb="23" eb="24">
      <t>セイ</t>
    </rPh>
    <rPh sb="24" eb="26">
      <t>キョウタイ</t>
    </rPh>
    <rPh sb="26" eb="28">
      <t>ブヒン</t>
    </rPh>
    <phoneticPr fontId="1"/>
  </si>
  <si>
    <t xml:space="preserve">     JANコードは可能な限り、記入して下さい。</t>
    <rPh sb="12" eb="14">
      <t>カノウ</t>
    </rPh>
    <rPh sb="15" eb="16">
      <t>カギ</t>
    </rPh>
    <rPh sb="18" eb="20">
      <t>キニュウ</t>
    </rPh>
    <rPh sb="22" eb="23">
      <t>クダ</t>
    </rPh>
    <phoneticPr fontId="1"/>
  </si>
  <si>
    <t>JANコード</t>
    <phoneticPr fontId="1"/>
  </si>
  <si>
    <t>【選択項目】の基準値</t>
    <rPh sb="1" eb="3">
      <t>センタク</t>
    </rPh>
    <rPh sb="3" eb="5">
      <t>コウモク</t>
    </rPh>
    <rPh sb="7" eb="10">
      <t>キジュンチ</t>
    </rPh>
    <phoneticPr fontId="1"/>
  </si>
  <si>
    <t>省エネ法の平成34年度(令和4年度)目標基準値</t>
    <phoneticPr fontId="1"/>
  </si>
  <si>
    <t>グリーン購入法「電子計算機」で規定するサーバ型電子計算機</t>
    <phoneticPr fontId="1"/>
  </si>
  <si>
    <t>表3. パーソナルコンピュータの基準エネルギー消費効率</t>
  </si>
  <si>
    <r>
      <t>E=5.21+TEC</t>
    </r>
    <r>
      <rPr>
        <vertAlign val="subscript"/>
        <sz val="8"/>
        <color theme="1"/>
        <rFont val="Arial"/>
        <family val="2"/>
      </rPr>
      <t>MEMORY</t>
    </r>
    <r>
      <rPr>
        <sz val="8"/>
        <color theme="1"/>
        <rFont val="Arial"/>
        <family val="2"/>
      </rPr>
      <t>+TEC</t>
    </r>
    <r>
      <rPr>
        <vertAlign val="subscript"/>
        <sz val="8"/>
        <color theme="1"/>
        <rFont val="Arial"/>
        <family val="2"/>
      </rPr>
      <t>INT_DISPLAY</t>
    </r>
    <r>
      <rPr>
        <sz val="8"/>
        <color theme="1"/>
        <rFont val="Arial"/>
        <family val="2"/>
      </rPr>
      <t>+TECSTORAGE+TECGRAPHIC</t>
    </r>
    <phoneticPr fontId="1"/>
  </si>
  <si>
    <r>
      <t>E=7.75+ TEC</t>
    </r>
    <r>
      <rPr>
        <vertAlign val="subscript"/>
        <sz val="8"/>
        <color theme="1"/>
        <rFont val="Arial"/>
        <family val="2"/>
      </rPr>
      <t>MEMORY</t>
    </r>
    <r>
      <rPr>
        <sz val="8"/>
        <color theme="1"/>
        <rFont val="Arial"/>
        <family val="2"/>
      </rPr>
      <t>+TEC</t>
    </r>
    <r>
      <rPr>
        <vertAlign val="subscript"/>
        <sz val="8"/>
        <color theme="1"/>
        <rFont val="Arial"/>
        <family val="2"/>
      </rPr>
      <t>INT_DISPLAY</t>
    </r>
    <r>
      <rPr>
        <sz val="8"/>
        <color theme="1"/>
        <rFont val="Arial"/>
        <family val="2"/>
      </rPr>
      <t>+TECSTORAGE+TECGRAPHIC</t>
    </r>
    <phoneticPr fontId="1"/>
  </si>
  <si>
    <r>
      <t>E=11.34+ TEC</t>
    </r>
    <r>
      <rPr>
        <vertAlign val="subscript"/>
        <sz val="8"/>
        <color theme="1"/>
        <rFont val="Arial"/>
        <family val="2"/>
      </rPr>
      <t>MEMORY</t>
    </r>
    <r>
      <rPr>
        <sz val="8"/>
        <color theme="1"/>
        <rFont val="Arial"/>
        <family val="2"/>
      </rPr>
      <t>+TEC</t>
    </r>
    <r>
      <rPr>
        <vertAlign val="subscript"/>
        <sz val="8"/>
        <color theme="1"/>
        <rFont val="Arial"/>
        <family val="2"/>
      </rPr>
      <t>INT_DISPLAY+TECSTORAGE+TECGRAPHIC</t>
    </r>
    <phoneticPr fontId="1"/>
  </si>
  <si>
    <r>
      <t>E=39.87+ TEC</t>
    </r>
    <r>
      <rPr>
        <vertAlign val="subscript"/>
        <sz val="8"/>
        <color theme="1"/>
        <rFont val="Arial"/>
        <family val="2"/>
      </rPr>
      <t>MEMORY</t>
    </r>
    <r>
      <rPr>
        <sz val="8"/>
        <color theme="1"/>
        <rFont val="Arial"/>
        <family val="2"/>
      </rPr>
      <t>+TEC</t>
    </r>
    <r>
      <rPr>
        <vertAlign val="subscript"/>
        <sz val="8"/>
        <color theme="1"/>
        <rFont val="Arial"/>
        <family val="2"/>
      </rPr>
      <t>INT_DISPLAY</t>
    </r>
    <r>
      <rPr>
        <sz val="8"/>
        <color theme="1"/>
        <rFont val="Arial"/>
        <family val="2"/>
      </rPr>
      <t>+TECSTORAGE+TECGRAPHIC</t>
    </r>
    <phoneticPr fontId="1"/>
  </si>
  <si>
    <r>
      <t>E=53.32+ TEC</t>
    </r>
    <r>
      <rPr>
        <vertAlign val="subscript"/>
        <sz val="8"/>
        <color theme="1"/>
        <rFont val="Arial"/>
        <family val="2"/>
      </rPr>
      <t>MEMORY</t>
    </r>
    <r>
      <rPr>
        <sz val="8"/>
        <color theme="1"/>
        <rFont val="Arial"/>
        <family val="2"/>
      </rPr>
      <t>+TEC</t>
    </r>
    <r>
      <rPr>
        <vertAlign val="subscript"/>
        <sz val="8"/>
        <color theme="1"/>
        <rFont val="Arial"/>
        <family val="2"/>
      </rPr>
      <t>INT_DISPLAY</t>
    </r>
    <r>
      <rPr>
        <sz val="8"/>
        <color theme="1"/>
        <rFont val="Arial"/>
        <family val="2"/>
      </rPr>
      <t>+TECSTORAGE+TECGRAPHIC</t>
    </r>
    <phoneticPr fontId="1"/>
  </si>
  <si>
    <r>
      <t>E=29.59+TEC</t>
    </r>
    <r>
      <rPr>
        <vertAlign val="subscript"/>
        <sz val="8"/>
        <color theme="1"/>
        <rFont val="Arial"/>
        <family val="2"/>
      </rPr>
      <t>MEMORY</t>
    </r>
    <r>
      <rPr>
        <sz val="8"/>
        <color theme="1"/>
        <rFont val="Arial"/>
        <family val="2"/>
      </rPr>
      <t>+TEC</t>
    </r>
    <r>
      <rPr>
        <vertAlign val="subscript"/>
        <sz val="8"/>
        <color theme="1"/>
        <rFont val="Arial"/>
        <family val="2"/>
      </rPr>
      <t>STORAGE</t>
    </r>
    <r>
      <rPr>
        <sz val="8"/>
        <color theme="1"/>
        <rFont val="Arial"/>
        <family val="2"/>
      </rPr>
      <t>+TECGRAPHIC</t>
    </r>
    <phoneticPr fontId="1"/>
  </si>
  <si>
    <r>
      <t>E=31.33+TEC</t>
    </r>
    <r>
      <rPr>
        <vertAlign val="subscript"/>
        <sz val="8"/>
        <color theme="1"/>
        <rFont val="Arial"/>
        <family val="2"/>
      </rPr>
      <t>MEMORY</t>
    </r>
    <r>
      <rPr>
        <sz val="8"/>
        <color theme="1"/>
        <rFont val="Arial"/>
        <family val="2"/>
      </rPr>
      <t>+TEC</t>
    </r>
    <r>
      <rPr>
        <vertAlign val="subscript"/>
        <sz val="8"/>
        <color theme="1"/>
        <rFont val="Arial"/>
        <family val="2"/>
      </rPr>
      <t>STORAGE</t>
    </r>
    <r>
      <rPr>
        <sz val="8"/>
        <color theme="1"/>
        <rFont val="Arial"/>
        <family val="2"/>
      </rPr>
      <t>+TECGRAPHIC+TECPOWER</t>
    </r>
    <phoneticPr fontId="1"/>
  </si>
  <si>
    <r>
      <t>E=28.45+ TEC</t>
    </r>
    <r>
      <rPr>
        <vertAlign val="subscript"/>
        <sz val="8"/>
        <color theme="1"/>
        <rFont val="Arial"/>
        <family val="2"/>
      </rPr>
      <t>MEMORY</t>
    </r>
    <r>
      <rPr>
        <sz val="8"/>
        <color theme="1"/>
        <rFont val="Arial"/>
        <family val="2"/>
      </rPr>
      <t>+TEC</t>
    </r>
    <r>
      <rPr>
        <vertAlign val="subscript"/>
        <sz val="8"/>
        <color theme="1"/>
        <rFont val="Arial"/>
        <family val="2"/>
      </rPr>
      <t>STORAGE</t>
    </r>
    <r>
      <rPr>
        <sz val="8"/>
        <color theme="1"/>
        <rFont val="Arial"/>
        <family val="2"/>
      </rPr>
      <t>+TECGRAPHIC+TECPOWER</t>
    </r>
    <phoneticPr fontId="1"/>
  </si>
  <si>
    <r>
      <t>E=40.47+ TEC</t>
    </r>
    <r>
      <rPr>
        <vertAlign val="subscript"/>
        <sz val="8"/>
        <color theme="1"/>
        <rFont val="Arial"/>
        <family val="2"/>
      </rPr>
      <t>MEMORY</t>
    </r>
    <r>
      <rPr>
        <sz val="8"/>
        <color theme="1"/>
        <rFont val="Arial"/>
        <family val="2"/>
      </rPr>
      <t>+TEC</t>
    </r>
    <r>
      <rPr>
        <vertAlign val="subscript"/>
        <sz val="8"/>
        <color theme="1"/>
        <rFont val="Arial"/>
        <family val="2"/>
      </rPr>
      <t>STORAGE</t>
    </r>
    <r>
      <rPr>
        <sz val="8"/>
        <color theme="1"/>
        <rFont val="Arial"/>
        <family val="2"/>
      </rPr>
      <t>+TECGRAPHIC+TECPOWER</t>
    </r>
    <phoneticPr fontId="1"/>
  </si>
  <si>
    <r>
      <rPr>
        <sz val="8"/>
        <color theme="1"/>
        <rFont val="ＭＳ Ｐゴシック"/>
        <family val="3"/>
        <charset val="128"/>
      </rPr>
      <t>区分</t>
    </r>
  </si>
  <si>
    <r>
      <rPr>
        <sz val="8"/>
        <color theme="1"/>
        <rFont val="ＭＳ Ｐゴシック"/>
        <family val="3"/>
        <charset val="128"/>
      </rPr>
      <t>製品形態の種別</t>
    </r>
  </si>
  <si>
    <r>
      <t>P</t>
    </r>
    <r>
      <rPr>
        <sz val="8"/>
        <color theme="1"/>
        <rFont val="ＭＳ Ｐゴシック"/>
        <family val="3"/>
        <charset val="128"/>
      </rPr>
      <t>スコア</t>
    </r>
  </si>
  <si>
    <r>
      <rPr>
        <sz val="8"/>
        <color theme="1"/>
        <rFont val="ＭＳ Ｐゴシック"/>
        <family val="3"/>
        <charset val="128"/>
      </rPr>
      <t>画面サイズ</t>
    </r>
  </si>
  <si>
    <r>
      <rPr>
        <sz val="8"/>
        <color theme="1"/>
        <rFont val="ＭＳ Ｐゴシック"/>
        <family val="3"/>
        <charset val="128"/>
      </rPr>
      <t>筐体容量</t>
    </r>
  </si>
  <si>
    <r>
      <rPr>
        <sz val="8"/>
        <color theme="1"/>
        <rFont val="ＭＳ Ｐゴシック"/>
        <family val="3"/>
        <charset val="128"/>
      </rPr>
      <t>区分名</t>
    </r>
  </si>
  <si>
    <r>
      <rPr>
        <sz val="8"/>
        <color theme="1"/>
        <rFont val="ＭＳ Ｐゴシック"/>
        <family val="3"/>
        <charset val="128"/>
      </rPr>
      <t>ノートブックパーソナルコンピュータ</t>
    </r>
  </si>
  <si>
    <r>
      <t>8</t>
    </r>
    <r>
      <rPr>
        <sz val="8"/>
        <color theme="1"/>
        <rFont val="ＭＳ Ｐゴシック"/>
        <family val="3"/>
        <charset val="128"/>
      </rPr>
      <t>未満</t>
    </r>
  </si>
  <si>
    <r>
      <t>15</t>
    </r>
    <r>
      <rPr>
        <sz val="8"/>
        <color theme="1"/>
        <rFont val="ＭＳ Ｐゴシック"/>
        <family val="3"/>
        <charset val="128"/>
      </rPr>
      <t>型未満</t>
    </r>
  </si>
  <si>
    <r>
      <t>15</t>
    </r>
    <r>
      <rPr>
        <sz val="8"/>
        <color theme="1"/>
        <rFont val="ＭＳ Ｐゴシック"/>
        <family val="3"/>
        <charset val="128"/>
      </rPr>
      <t>型以上</t>
    </r>
  </si>
  <si>
    <r>
      <t>8</t>
    </r>
    <r>
      <rPr>
        <sz val="8"/>
        <color theme="1"/>
        <rFont val="ＭＳ Ｐゴシック"/>
        <family val="3"/>
        <charset val="128"/>
      </rPr>
      <t>以上</t>
    </r>
  </si>
  <si>
    <r>
      <rPr>
        <sz val="6"/>
        <color theme="1"/>
        <rFont val="ＭＳ Ｐゴシック"/>
        <family val="3"/>
        <charset val="128"/>
      </rPr>
      <t>デスクトップパーソナルコンピュータ</t>
    </r>
    <phoneticPr fontId="1"/>
  </si>
  <si>
    <r>
      <rPr>
        <sz val="8"/>
        <color theme="1"/>
        <rFont val="ＭＳ Ｐゴシック"/>
        <family val="3"/>
        <charset val="128"/>
      </rPr>
      <t>一体形</t>
    </r>
  </si>
  <si>
    <r>
      <rPr>
        <sz val="8"/>
        <color theme="1"/>
        <rFont val="ＭＳ Ｐゴシック"/>
        <family val="3"/>
        <charset val="128"/>
      </rPr>
      <t>分離型</t>
    </r>
  </si>
  <si>
    <r>
      <t>5L</t>
    </r>
    <r>
      <rPr>
        <sz val="8"/>
        <color theme="1"/>
        <rFont val="ＭＳ Ｐゴシック"/>
        <family val="3"/>
        <charset val="128"/>
      </rPr>
      <t>未満</t>
    </r>
  </si>
  <si>
    <r>
      <t>35L</t>
    </r>
    <r>
      <rPr>
        <sz val="8"/>
        <color theme="1"/>
        <rFont val="ＭＳ Ｐゴシック"/>
        <family val="3"/>
        <charset val="128"/>
      </rPr>
      <t>以上</t>
    </r>
  </si>
  <si>
    <r>
      <rPr>
        <sz val="8"/>
        <color theme="1"/>
        <rFont val="ＭＳ Ｐゴシック"/>
        <family val="3"/>
        <charset val="128"/>
      </rPr>
      <t>基準エネルギー消費効率の算定式</t>
    </r>
    <r>
      <rPr>
        <sz val="8"/>
        <color theme="1"/>
        <rFont val="Arial"/>
        <family val="2"/>
      </rPr>
      <t>[kWh/</t>
    </r>
    <r>
      <rPr>
        <sz val="8"/>
        <color theme="1"/>
        <rFont val="ＭＳ Ｐゴシック"/>
        <family val="3"/>
        <charset val="128"/>
      </rPr>
      <t>年</t>
    </r>
    <r>
      <rPr>
        <sz val="8"/>
        <color theme="1"/>
        <rFont val="Arial"/>
        <family val="2"/>
      </rPr>
      <t>]</t>
    </r>
  </si>
  <si>
    <r>
      <t>5L</t>
    </r>
    <r>
      <rPr>
        <sz val="8"/>
        <color theme="1"/>
        <rFont val="ＭＳ Ｐゴシック"/>
        <family val="3"/>
        <charset val="128"/>
      </rPr>
      <t>以上</t>
    </r>
    <r>
      <rPr>
        <sz val="8"/>
        <color theme="1"/>
        <rFont val="Arial"/>
        <family val="2"/>
      </rPr>
      <t>20L</t>
    </r>
    <r>
      <rPr>
        <sz val="8"/>
        <color theme="1"/>
        <rFont val="ＭＳ Ｐゴシック"/>
        <family val="3"/>
        <charset val="128"/>
      </rPr>
      <t>未満</t>
    </r>
    <phoneticPr fontId="1"/>
  </si>
  <si>
    <r>
      <t>20L</t>
    </r>
    <r>
      <rPr>
        <sz val="8"/>
        <color theme="1"/>
        <rFont val="ＭＳ Ｐゴシック"/>
        <family val="3"/>
        <charset val="128"/>
      </rPr>
      <t>以上</t>
    </r>
    <r>
      <rPr>
        <sz val="8"/>
        <color theme="1"/>
        <rFont val="Arial"/>
        <family val="2"/>
      </rPr>
      <t>35L</t>
    </r>
    <r>
      <rPr>
        <sz val="8"/>
        <color theme="1"/>
        <rFont val="ＭＳ Ｐゴシック"/>
        <family val="3"/>
        <charset val="128"/>
      </rPr>
      <t>未満</t>
    </r>
    <phoneticPr fontId="1"/>
  </si>
  <si>
    <t>なお、本項は省エネ法で対象とならない製品のうち、表3に準じて基準エネルギー消費効率が算出可能な製品に対しても適用される。</t>
    <phoneticPr fontId="1"/>
  </si>
  <si>
    <r>
      <t>a)</t>
    </r>
    <r>
      <rPr>
        <b/>
        <sz val="11"/>
        <color rgb="FFFF0000"/>
        <rFont val="ＭＳ Ｐゴシック"/>
        <family val="3"/>
        <charset val="128"/>
        <scheme val="minor"/>
      </rPr>
      <t>【必須項目】</t>
    </r>
  </si>
  <si>
    <r>
      <rPr>
        <b/>
        <sz val="10"/>
        <color rgb="FFFF0000"/>
        <rFont val="ＭＳ Ｐゴシック"/>
        <family val="3"/>
        <charset val="128"/>
      </rPr>
      <t>「エネルギーの使用の合理化に関する法律</t>
    </r>
    <r>
      <rPr>
        <b/>
        <sz val="10"/>
        <color rgb="FFFF0000"/>
        <rFont val="Arial"/>
        <family val="2"/>
      </rPr>
      <t>(</t>
    </r>
    <r>
      <rPr>
        <b/>
        <sz val="10"/>
        <color rgb="FFFF0000"/>
        <rFont val="ＭＳ Ｐゴシック"/>
        <family val="3"/>
        <charset val="128"/>
      </rPr>
      <t>省エネ法</t>
    </r>
    <r>
      <rPr>
        <b/>
        <sz val="10"/>
        <color rgb="FFFF0000"/>
        <rFont val="Arial"/>
        <family val="2"/>
      </rPr>
      <t>)</t>
    </r>
    <r>
      <rPr>
        <b/>
        <sz val="10"/>
        <color rgb="FFFF0000"/>
        <rFont val="ＭＳ Ｐゴシック"/>
        <family val="3"/>
        <charset val="128"/>
      </rPr>
      <t>」</t>
    </r>
    <r>
      <rPr>
        <b/>
        <sz val="10"/>
        <color theme="1"/>
        <rFont val="Arial"/>
        <family val="2"/>
      </rPr>
      <t xml:space="preserve">
</t>
    </r>
    <r>
      <rPr>
        <sz val="10"/>
        <color theme="1"/>
        <rFont val="ＭＳ Ｐゴシック"/>
        <family val="3"/>
        <charset val="128"/>
      </rPr>
      <t>製品は、表</t>
    </r>
    <r>
      <rPr>
        <sz val="10"/>
        <color theme="1"/>
        <rFont val="Arial"/>
        <family val="2"/>
      </rPr>
      <t>3</t>
    </r>
    <r>
      <rPr>
        <sz val="10"/>
        <color theme="1"/>
        <rFont val="ＭＳ Ｐゴシック"/>
        <family val="3"/>
        <charset val="128"/>
      </rPr>
      <t>に示されたエネルギー消費効率が区分ごとの算定式により算定した基準エネルギー消費効率を上回らないこと。</t>
    </r>
    <phoneticPr fontId="1"/>
  </si>
  <si>
    <r>
      <rPr>
        <sz val="10"/>
        <color theme="1"/>
        <rFont val="ＭＳ Ｐゴシック"/>
        <family val="3"/>
        <charset val="128"/>
      </rPr>
      <t>製品は、表</t>
    </r>
    <r>
      <rPr>
        <sz val="10"/>
        <color theme="1"/>
        <rFont val="Arial"/>
        <family val="2"/>
      </rPr>
      <t>3</t>
    </r>
    <r>
      <rPr>
        <sz val="10"/>
        <color theme="1"/>
        <rFont val="ＭＳ Ｐゴシック"/>
        <family val="3"/>
        <charset val="128"/>
      </rPr>
      <t>に示されたエネルギー消費効率が区分ごとの算定式により算定した基準エネルギー消費効率に</t>
    </r>
    <r>
      <rPr>
        <sz val="10"/>
        <color theme="1"/>
        <rFont val="Arial"/>
        <family val="2"/>
      </rPr>
      <t>100/130</t>
    </r>
    <r>
      <rPr>
        <sz val="10"/>
        <color theme="1"/>
        <rFont val="ＭＳ Ｐゴシック"/>
        <family val="3"/>
        <charset val="128"/>
      </rPr>
      <t>を乗じて小数点以下１桁未満の端数を切り上げた数値を上回らないこと。</t>
    </r>
    <phoneticPr fontId="1"/>
  </si>
  <si>
    <t>筐体または部品にプラスチックが使用される場合には、少なくとも筐体または部品の一つに再生プラスチックまたはバイオマスプラスチックであって環境負荷低減効果が確認されたものが使用されているか。</t>
    <phoneticPr fontId="1"/>
  </si>
  <si>
    <t>再生プラスチック部品/バイオマスプラスチック</t>
    <phoneticPr fontId="1"/>
  </si>
  <si>
    <r>
      <t>**</t>
    </r>
    <r>
      <rPr>
        <sz val="8"/>
        <color theme="1"/>
        <rFont val="ＭＳ Ｐゴシック"/>
        <family val="3"/>
        <charset val="128"/>
      </rPr>
      <t>配合率：バイオマスプラスチックの場合、バイオベース合成ポリマー含有率</t>
    </r>
    <phoneticPr fontId="1"/>
  </si>
  <si>
    <t xml:space="preserve">少なくとも1つの部品以上に使用することが求められ、配合率は問わない。
「環境負荷低減効果が確認されたバイオマスプラスチック」とは、「エコマーク認定基準における植物由来プラスチックの取扱い」を参考に以下の観点を自主的に評価したものをいう。
・バイオマスプラスチック(原料樹脂)のトレーサビリティ
・バイオベース合成ポリマー含有率の確認
・環境負荷低減効果の確認
・有害物質の確認
・使用後のリサイクル性
</t>
    <phoneticPr fontId="1"/>
  </si>
  <si>
    <r>
      <t>記入表4　4-1-2.(9)a、(12)　省エネ法、ErP指令に係る証明書</t>
    </r>
    <r>
      <rPr>
        <b/>
        <sz val="12"/>
        <color rgb="FF3333FF"/>
        <rFont val="ＭＳ Ｐゴシック"/>
        <family val="3"/>
        <charset val="128"/>
      </rPr>
      <t>[2022/4/1版]</t>
    </r>
    <rPh sb="21" eb="22">
      <t>ショウ</t>
    </rPh>
    <rPh sb="24" eb="25">
      <t>ホウ</t>
    </rPh>
    <rPh sb="29" eb="31">
      <t>シレイ</t>
    </rPh>
    <rPh sb="32" eb="33">
      <t>カカワ</t>
    </rPh>
    <rPh sb="34" eb="37">
      <t>ショウメイショ</t>
    </rPh>
    <rPh sb="46" eb="47">
      <t>バン</t>
    </rPh>
    <phoneticPr fontId="1"/>
  </si>
  <si>
    <t>E-mail(E-mailがない場合TEL)：</t>
    <phoneticPr fontId="1"/>
  </si>
  <si>
    <t>【本証明書の記入者】</t>
    <phoneticPr fontId="1"/>
  </si>
  <si>
    <r>
      <rPr>
        <b/>
        <sz val="12"/>
        <color theme="1"/>
        <rFont val="ＭＳ Ｐゴシック"/>
        <family val="3"/>
        <charset val="128"/>
      </rPr>
      <t>別表</t>
    </r>
    <r>
      <rPr>
        <b/>
        <sz val="12"/>
        <color theme="1"/>
        <rFont val="Arial"/>
        <family val="2"/>
      </rPr>
      <t xml:space="preserve">1  </t>
    </r>
    <r>
      <rPr>
        <b/>
        <sz val="12"/>
        <color theme="1"/>
        <rFont val="ＭＳ Ｐゴシック"/>
        <family val="3"/>
        <charset val="128"/>
      </rPr>
      <t>製品設計チェックリスト</t>
    </r>
    <r>
      <rPr>
        <b/>
        <sz val="12"/>
        <color rgb="FF3333FF"/>
        <rFont val="Arial"/>
        <family val="2"/>
      </rPr>
      <t>[2022/4/1</t>
    </r>
    <r>
      <rPr>
        <b/>
        <sz val="12"/>
        <color rgb="FF3333FF"/>
        <rFont val="ＭＳ Ｐゴシック"/>
        <family val="3"/>
        <charset val="128"/>
      </rPr>
      <t>版</t>
    </r>
    <r>
      <rPr>
        <b/>
        <sz val="12"/>
        <color rgb="FF3333FF"/>
        <rFont val="Arial"/>
        <family val="2"/>
      </rPr>
      <t>]</t>
    </r>
    <rPh sb="25" eb="26">
      <t>バン</t>
    </rPh>
    <phoneticPr fontId="1"/>
  </si>
  <si>
    <r>
      <t>E-mail(E-mail</t>
    </r>
    <r>
      <rPr>
        <sz val="10"/>
        <color theme="1"/>
        <rFont val="ＭＳ ゴシック"/>
        <family val="2"/>
        <charset val="128"/>
      </rPr>
      <t>がない場合</t>
    </r>
    <r>
      <rPr>
        <sz val="10"/>
        <color theme="1"/>
        <rFont val="Arial"/>
        <family val="2"/>
      </rPr>
      <t>TEL)</t>
    </r>
    <r>
      <rPr>
        <sz val="10"/>
        <color theme="1"/>
        <rFont val="ＭＳ ゴシック"/>
        <family val="2"/>
        <charset val="128"/>
      </rPr>
      <t>：</t>
    </r>
    <phoneticPr fontId="1"/>
  </si>
  <si>
    <t>【本証明書の記入者】　役職：</t>
    <phoneticPr fontId="1"/>
  </si>
  <si>
    <t>【本証明書の記入者】</t>
    <phoneticPr fontId="1"/>
  </si>
  <si>
    <t>E-mail(E-mailがない場合TEL)：</t>
    <phoneticPr fontId="1"/>
  </si>
  <si>
    <t>製品は、表3に示されたエネルギー消費効率が区分ごとの算定式により算定した基準エネルギー消費効率を上回らないこと。</t>
    <phoneticPr fontId="1"/>
  </si>
  <si>
    <t>製品は、表3に示されたエネルギー消費効率が区分ごとの算定式により算定した基準エネルギー消費効率に100/130を乗じて小数点以下１桁未満の端数を切り上げた数値を上回らないこと。</t>
    <phoneticPr fontId="1"/>
  </si>
  <si>
    <r>
      <rPr>
        <b/>
        <sz val="12"/>
        <color rgb="FF080808"/>
        <rFont val="ＭＳ Ｐゴシック"/>
        <family val="3"/>
        <charset val="128"/>
      </rPr>
      <t>記入表</t>
    </r>
    <r>
      <rPr>
        <b/>
        <sz val="12"/>
        <color rgb="FF080808"/>
        <rFont val="Arial"/>
        <family val="2"/>
      </rPr>
      <t>5</t>
    </r>
    <r>
      <rPr>
        <b/>
        <sz val="12"/>
        <color rgb="FF080808"/>
        <rFont val="ＭＳ Ｐゴシック"/>
        <family val="3"/>
        <charset val="128"/>
      </rPr>
      <t>　　　　　　　　　　　　　　　　　　　　</t>
    </r>
    <r>
      <rPr>
        <b/>
        <sz val="14"/>
        <color rgb="FF080808"/>
        <rFont val="Arial"/>
        <family val="2"/>
      </rPr>
      <t>25g</t>
    </r>
    <r>
      <rPr>
        <b/>
        <sz val="14"/>
        <color rgb="FF080808"/>
        <rFont val="ＭＳ Ｐゴシック"/>
        <family val="3"/>
        <charset val="128"/>
      </rPr>
      <t>を超えるプラスチック製筐体部品に使用するプラスチック材料リスト</t>
    </r>
    <r>
      <rPr>
        <b/>
        <sz val="12"/>
        <color rgb="FF3333FF"/>
        <rFont val="Arial"/>
        <family val="2"/>
      </rPr>
      <t>[2022/4/1</t>
    </r>
    <r>
      <rPr>
        <b/>
        <sz val="12"/>
        <color rgb="FF3333FF"/>
        <rFont val="ＭＳ ゴシック"/>
        <family val="2"/>
        <charset val="128"/>
      </rPr>
      <t>版</t>
    </r>
    <r>
      <rPr>
        <b/>
        <sz val="12"/>
        <color rgb="FF3333FF"/>
        <rFont val="Arial"/>
        <family val="2"/>
      </rPr>
      <t>]</t>
    </r>
    <rPh sb="28" eb="29">
      <t>コ</t>
    </rPh>
    <phoneticPr fontId="1"/>
  </si>
  <si>
    <r>
      <t>記入表2　</t>
    </r>
    <r>
      <rPr>
        <b/>
        <u/>
        <sz val="14"/>
        <color rgb="FF080808"/>
        <rFont val="ＭＳ Ｐゴシック"/>
        <family val="3"/>
        <charset val="128"/>
      </rPr>
      <t>機器の回収量、資源再利用率および</t>
    </r>
    <r>
      <rPr>
        <b/>
        <u/>
        <sz val="14"/>
        <color theme="1"/>
        <rFont val="ＭＳ Ｐゴシック"/>
        <family val="3"/>
        <charset val="128"/>
      </rPr>
      <t>再資源率等に関する報告書式</t>
    </r>
    <r>
      <rPr>
        <b/>
        <sz val="14"/>
        <color rgb="FF3333FF"/>
        <rFont val="ＭＳ Ｐゴシック"/>
        <family val="3"/>
        <charset val="128"/>
      </rPr>
      <t>[2022/4/1版]</t>
    </r>
    <phoneticPr fontId="1"/>
  </si>
  <si>
    <t>※太枠部分をご記入下さい。</t>
    <rPh sb="1" eb="3">
      <t>フトワク</t>
    </rPh>
    <rPh sb="3" eb="5">
      <t>ブブン</t>
    </rPh>
    <rPh sb="7" eb="9">
      <t>キニュウ</t>
    </rPh>
    <rPh sb="9" eb="10">
      <t>クダ</t>
    </rPh>
    <phoneticPr fontId="1"/>
  </si>
  <si>
    <r>
      <rPr>
        <b/>
        <sz val="12"/>
        <color theme="1"/>
        <rFont val="ＭＳ Ｐゴシック"/>
        <family val="3"/>
        <charset val="128"/>
      </rPr>
      <t>記入表3</t>
    </r>
    <r>
      <rPr>
        <b/>
        <sz val="12"/>
        <color rgb="FF080808"/>
        <rFont val="ＭＳ Ｐゴシック"/>
        <family val="3"/>
        <charset val="128"/>
      </rPr>
      <t>　包装材料チェックリスト</t>
    </r>
    <r>
      <rPr>
        <b/>
        <sz val="12"/>
        <color rgb="FF3333FF"/>
        <rFont val="ＭＳ Ｐゴシック"/>
        <family val="3"/>
        <charset val="128"/>
      </rPr>
      <t>[2022/4/1版]</t>
    </r>
    <rPh sb="0" eb="2">
      <t>キニュウ</t>
    </rPh>
    <rPh sb="2" eb="3">
      <t>ヒョウ</t>
    </rPh>
    <phoneticPr fontId="1"/>
  </si>
  <si>
    <r>
      <rPr>
        <b/>
        <sz val="12"/>
        <color theme="1"/>
        <rFont val="ＭＳ Ｐゴシック"/>
        <family val="3"/>
        <charset val="128"/>
      </rPr>
      <t>記入表</t>
    </r>
    <r>
      <rPr>
        <b/>
        <sz val="12"/>
        <color theme="1"/>
        <rFont val="Arial"/>
        <family val="2"/>
      </rPr>
      <t>6</t>
    </r>
    <r>
      <rPr>
        <b/>
        <sz val="12"/>
        <color theme="1"/>
        <rFont val="ＭＳ ゴシック"/>
        <family val="2"/>
        <charset val="128"/>
      </rPr>
      <t>　</t>
    </r>
    <r>
      <rPr>
        <b/>
        <sz val="12"/>
        <color rgb="FF3333FF"/>
        <rFont val="Arial"/>
        <family val="2"/>
      </rPr>
      <t>[2022/4/1</t>
    </r>
    <r>
      <rPr>
        <b/>
        <sz val="12"/>
        <color rgb="FF3333FF"/>
        <rFont val="ＭＳ ゴシック"/>
        <family val="2"/>
        <charset val="128"/>
      </rPr>
      <t>版</t>
    </r>
    <r>
      <rPr>
        <b/>
        <sz val="12"/>
        <color rgb="FF3333FF"/>
        <rFont val="Arial"/>
        <family val="2"/>
      </rPr>
      <t>]</t>
    </r>
    <phoneticPr fontId="1"/>
  </si>
  <si>
    <t>E-mail:</t>
    <phoneticPr fontId="1"/>
  </si>
  <si>
    <r>
      <t>TEL</t>
    </r>
    <r>
      <rPr>
        <sz val="10"/>
        <color theme="1"/>
        <rFont val="ＭＳ ゴシック"/>
        <family val="2"/>
        <charset val="128"/>
      </rPr>
      <t>　　:</t>
    </r>
    <r>
      <rPr>
        <sz val="10"/>
        <color theme="1"/>
        <rFont val="Arial"/>
        <family val="2"/>
      </rPr>
      <t>+</t>
    </r>
    <phoneticPr fontId="1"/>
  </si>
  <si>
    <r>
      <t>[2022/4/1</t>
    </r>
    <r>
      <rPr>
        <b/>
        <sz val="10"/>
        <color rgb="FF3333FF"/>
        <rFont val="ＭＳ Ｐゴシック"/>
        <family val="3"/>
        <charset val="128"/>
      </rPr>
      <t>版</t>
    </r>
    <r>
      <rPr>
        <b/>
        <sz val="10"/>
        <color rgb="FF3333FF"/>
        <rFont val="Arial"/>
        <family val="2"/>
      </rPr>
      <t>]
(2022/12/22</t>
    </r>
    <r>
      <rPr>
        <b/>
        <sz val="10"/>
        <color rgb="FF3333FF"/>
        <rFont val="游ゴシック"/>
        <family val="2"/>
        <charset val="128"/>
      </rPr>
      <t>　</t>
    </r>
    <r>
      <rPr>
        <b/>
        <sz val="10"/>
        <color rgb="FF3333FF"/>
        <rFont val="Arial"/>
        <family val="2"/>
      </rPr>
      <t>(9)b)B,C</t>
    </r>
    <r>
      <rPr>
        <b/>
        <sz val="10"/>
        <color rgb="FF3333FF"/>
        <rFont val="游ゴシック"/>
        <family val="2"/>
        <charset val="128"/>
      </rPr>
      <t>修正</t>
    </r>
    <r>
      <rPr>
        <b/>
        <sz val="10"/>
        <color rgb="FF3333FF"/>
        <rFont val="Arial"/>
        <family val="2"/>
      </rPr>
      <t>)</t>
    </r>
    <rPh sb="32" eb="34">
      <t>シュウセイ</t>
    </rPh>
    <phoneticPr fontId="1"/>
  </si>
  <si>
    <r>
      <rPr>
        <sz val="10"/>
        <color theme="1"/>
        <rFont val="ＭＳ Ｐゴシック"/>
        <family val="3"/>
        <charset val="128"/>
      </rPr>
      <t>エネルギースタープログラムの届出書</t>
    </r>
    <r>
      <rPr>
        <sz val="10"/>
        <color theme="1"/>
        <rFont val="Arial"/>
        <family val="2"/>
      </rPr>
      <t>(</t>
    </r>
    <r>
      <rPr>
        <sz val="10"/>
        <color theme="1"/>
        <rFont val="ＭＳ Ｐゴシック"/>
        <family val="3"/>
        <charset val="128"/>
      </rPr>
      <t>電子申請の写しも可</t>
    </r>
    <r>
      <rPr>
        <sz val="10"/>
        <color theme="1"/>
        <rFont val="Arial"/>
        <family val="2"/>
      </rPr>
      <t>)</t>
    </r>
    <r>
      <rPr>
        <u/>
        <sz val="10"/>
        <color theme="1"/>
        <rFont val="游ゴシック"/>
        <family val="2"/>
        <charset val="128"/>
      </rPr>
      <t>および</t>
    </r>
    <r>
      <rPr>
        <u/>
        <sz val="10"/>
        <color theme="1"/>
        <rFont val="Arial"/>
        <family val="2"/>
      </rPr>
      <t>B</t>
    </r>
    <r>
      <rPr>
        <u/>
        <sz val="10"/>
        <color theme="1"/>
        <rFont val="游ゴシック"/>
        <family val="2"/>
        <charset val="128"/>
      </rPr>
      <t>・</t>
    </r>
    <r>
      <rPr>
        <u/>
        <sz val="10"/>
        <color theme="1"/>
        <rFont val="Arial"/>
        <family val="2"/>
      </rPr>
      <t>C</t>
    </r>
    <r>
      <rPr>
        <u/>
        <sz val="10"/>
        <color theme="1"/>
        <rFont val="游ゴシック"/>
        <family val="2"/>
        <charset val="128"/>
      </rPr>
      <t>を「はい」を選択する場合にはその計算結果を提出。</t>
    </r>
    <r>
      <rPr>
        <sz val="10"/>
        <color theme="1"/>
        <rFont val="ＭＳ Ｐゴシック"/>
        <family val="3"/>
        <charset val="128"/>
      </rPr>
      <t>複数機種ある場合には、記入表</t>
    </r>
    <r>
      <rPr>
        <sz val="10"/>
        <color theme="1"/>
        <rFont val="Arial"/>
        <family val="2"/>
      </rPr>
      <t>4</t>
    </r>
    <r>
      <rPr>
        <sz val="10"/>
        <color theme="1"/>
        <rFont val="ＭＳ Ｐゴシック"/>
        <family val="3"/>
        <charset val="128"/>
      </rPr>
      <t>に準じた一覧表でも可</t>
    </r>
    <rPh sb="40" eb="42">
      <t>センタク</t>
    </rPh>
    <rPh sb="44" eb="46">
      <t>バアイ</t>
    </rPh>
    <rPh sb="50" eb="54">
      <t>ケイサンケッカ</t>
    </rPh>
    <rPh sb="55" eb="57">
      <t>テイシュツ</t>
    </rPh>
    <phoneticPr fontId="1"/>
  </si>
  <si>
    <r>
      <t>HDD</t>
    </r>
    <r>
      <rPr>
        <sz val="8"/>
        <color theme="1"/>
        <rFont val="ＭＳ Ｐゴシック"/>
        <family val="3"/>
        <charset val="128"/>
      </rPr>
      <t>の使用有無</t>
    </r>
    <phoneticPr fontId="1"/>
  </si>
  <si>
    <t>　　　　　ヒートシンクの
　　　　　使用なし</t>
    <phoneticPr fontId="1"/>
  </si>
  <si>
    <r>
      <rPr>
        <sz val="9"/>
        <color theme="1"/>
        <rFont val="ＭＳ Ｐゴシック"/>
        <family val="3"/>
        <charset val="128"/>
      </rPr>
      <t>タングステン</t>
    </r>
    <r>
      <rPr>
        <sz val="9"/>
        <color theme="1"/>
        <rFont val="Arial"/>
        <family val="3"/>
      </rPr>
      <t>(</t>
    </r>
    <r>
      <rPr>
        <sz val="9"/>
        <color theme="1"/>
        <rFont val="Arial"/>
        <family val="2"/>
      </rPr>
      <t>W)</t>
    </r>
    <phoneticPr fontId="1"/>
  </si>
  <si>
    <r>
      <rPr>
        <sz val="9"/>
        <color theme="1"/>
        <rFont val="ＭＳ Ｐゴシック"/>
        <family val="3"/>
        <charset val="128"/>
      </rPr>
      <t>コバルト</t>
    </r>
    <r>
      <rPr>
        <sz val="9"/>
        <color theme="1"/>
        <rFont val="Arial"/>
        <family val="3"/>
      </rPr>
      <t>(</t>
    </r>
    <r>
      <rPr>
        <sz val="9"/>
        <color theme="1"/>
        <rFont val="Arial"/>
        <family val="2"/>
      </rPr>
      <t>Co)</t>
    </r>
    <phoneticPr fontId="1"/>
  </si>
  <si>
    <t>タンタル(Ta)</t>
    <phoneticPr fontId="1"/>
  </si>
  <si>
    <r>
      <rPr>
        <sz val="9"/>
        <color theme="1"/>
        <rFont val="ＭＳ Ｐゴシック"/>
        <family val="3"/>
        <charset val="128"/>
      </rPr>
      <t>ネオジム</t>
    </r>
    <r>
      <rPr>
        <sz val="9"/>
        <color theme="1"/>
        <rFont val="Arial"/>
        <family val="3"/>
      </rPr>
      <t>(Nd)</t>
    </r>
    <r>
      <rPr>
        <sz val="9"/>
        <color theme="1"/>
        <rFont val="ＭＳ Ｐゴシック"/>
        <family val="3"/>
        <charset val="128"/>
      </rPr>
      <t>、ジスプロシウム</t>
    </r>
    <r>
      <rPr>
        <sz val="9"/>
        <color theme="1"/>
        <rFont val="Arial"/>
        <family val="3"/>
      </rPr>
      <t>(Dy)</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</si>
</sst>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sz val="8"/>
      <color rgb="FF080808"/>
      <name val="ＭＳ Ｐゴシック"/>
      <family val="3"/>
      <charset val="128"/>
    </font>
    <font>
      <b/>
      <sz val="11"/>
      <color theme="1"/>
      <name val="ＭＳ Ｐゴシック"/>
      <family val="3"/>
      <charset val="128"/>
    </font>
    <font>
      <b/>
      <sz val="11"/>
      <color theme="1"/>
      <name val="Calibri"/>
      <family val="2"/>
    </font>
    <font>
      <sz val="11"/>
      <color theme="1"/>
      <name val="Calibri"/>
      <family val="2"/>
    </font>
    <font>
      <sz val="11"/>
      <color rgb="FF000000"/>
      <name val="Calibri"/>
      <family val="2"/>
    </font>
    <font>
      <sz val="11"/>
      <color rgb="FF000000"/>
      <name val="ＭＳ Ｐゴシック"/>
      <family val="3"/>
      <charset val="128"/>
    </font>
    <font>
      <sz val="11"/>
      <color theme="1"/>
      <name val="ＭＳ Ｐゴシック"/>
      <family val="3"/>
      <charset val="128"/>
    </font>
    <font>
      <sz val="9"/>
      <color rgb="FF000000"/>
      <name val="MS UI Gothic"/>
      <family val="3"/>
      <charset val="128"/>
    </font>
    <font>
      <b/>
      <sz val="12"/>
      <color rgb="FF080808"/>
      <name val="ＭＳ Ｐゴシック"/>
      <family val="3"/>
      <charset val="128"/>
    </font>
    <font>
      <b/>
      <sz val="12"/>
      <color theme="1"/>
      <name val="ＭＳ Ｐゴシック"/>
      <family val="3"/>
      <charset val="128"/>
    </font>
    <font>
      <sz val="10.5"/>
      <color rgb="FF080808"/>
      <name val="ＭＳ Ｐゴシック"/>
      <family val="3"/>
      <charset val="128"/>
    </font>
    <font>
      <sz val="10.5"/>
      <color theme="1"/>
      <name val="ＭＳ Ｐゴシック"/>
      <family val="3"/>
      <charset val="128"/>
    </font>
    <font>
      <sz val="10"/>
      <color rgb="FF080808"/>
      <name val="ＭＳ Ｐゴシック"/>
      <family val="3"/>
      <charset val="128"/>
    </font>
    <font>
      <b/>
      <sz val="10"/>
      <color rgb="FF080808"/>
      <name val="ＭＳ Ｐゴシック"/>
      <family val="3"/>
      <charset val="128"/>
    </font>
    <font>
      <sz val="12"/>
      <color rgb="FF080808"/>
      <name val="ＭＳ Ｐゴシック"/>
      <family val="3"/>
      <charset val="128"/>
    </font>
    <font>
      <b/>
      <sz val="8"/>
      <color rgb="FFFF0000"/>
      <name val="ＭＳ Ｐゴシック"/>
      <family val="3"/>
      <charset val="128"/>
    </font>
    <font>
      <sz val="10"/>
      <color theme="1"/>
      <name val="ＭＳ Ｐゴシック"/>
      <family val="3"/>
      <charset val="128"/>
    </font>
    <font>
      <b/>
      <sz val="10"/>
      <color rgb="FFFF0000"/>
      <name val="ＭＳ Ｐゴシック"/>
      <family val="3"/>
      <charset val="128"/>
    </font>
    <font>
      <b/>
      <sz val="12"/>
      <name val="ＭＳ Ｐゴシック"/>
      <family val="3"/>
      <charset val="128"/>
    </font>
    <font>
      <b/>
      <sz val="10"/>
      <color rgb="FF3333FF"/>
      <name val="ＭＳ Ｐゴシック"/>
      <family val="3"/>
      <charset val="128"/>
    </font>
    <font>
      <b/>
      <sz val="12"/>
      <color rgb="FF080808"/>
      <name val="Arial"/>
      <family val="2"/>
    </font>
    <font>
      <sz val="11"/>
      <color theme="1"/>
      <name val="Arial"/>
      <family val="2"/>
    </font>
    <font>
      <sz val="10.5"/>
      <color rgb="FF080808"/>
      <name val="Arial"/>
      <family val="2"/>
    </font>
    <font>
      <sz val="10.5"/>
      <color theme="1"/>
      <name val="Arial"/>
      <family val="2"/>
    </font>
    <font>
      <sz val="10"/>
      <color rgb="FF080808"/>
      <name val="Arial"/>
      <family val="2"/>
    </font>
    <font>
      <b/>
      <sz val="10"/>
      <color rgb="FF080808"/>
      <name val="Arial"/>
      <family val="2"/>
    </font>
    <font>
      <b/>
      <sz val="8"/>
      <color rgb="FFFF0000"/>
      <name val="Arial"/>
      <family val="2"/>
    </font>
    <font>
      <sz val="8"/>
      <color rgb="FF080808"/>
      <name val="Arial"/>
      <family val="2"/>
    </font>
    <font>
      <sz val="10"/>
      <color theme="1"/>
      <name val="Arial"/>
      <family val="2"/>
    </font>
    <font>
      <b/>
      <sz val="10"/>
      <color theme="1"/>
      <name val="Arial"/>
      <family val="2"/>
    </font>
    <font>
      <sz val="8"/>
      <color theme="1"/>
      <name val="Arial"/>
      <family val="2"/>
    </font>
    <font>
      <b/>
      <sz val="10"/>
      <color rgb="FFFF0000"/>
      <name val="Arial"/>
      <family val="2"/>
    </font>
    <font>
      <b/>
      <sz val="12"/>
      <name val="Arial"/>
      <family val="2"/>
    </font>
    <font>
      <b/>
      <sz val="12"/>
      <color rgb="FFFF0000"/>
      <name val="Arial"/>
      <family val="2"/>
    </font>
    <font>
      <b/>
      <sz val="14"/>
      <color rgb="FFFF0000"/>
      <name val="Arial"/>
      <family val="2"/>
    </font>
    <font>
      <b/>
      <sz val="10"/>
      <color rgb="FF3333FF"/>
      <name val="Arial"/>
      <family val="2"/>
    </font>
    <font>
      <sz val="11"/>
      <color theme="1"/>
      <name val="ＭＳ Ｐ明朝"/>
      <family val="1"/>
      <charset val="128"/>
    </font>
    <font>
      <u/>
      <sz val="11"/>
      <color theme="1"/>
      <name val="ＭＳ Ｐ明朝"/>
      <family val="1"/>
      <charset val="128"/>
    </font>
    <font>
      <b/>
      <sz val="11"/>
      <color theme="1"/>
      <name val="ＭＳ Ｐ明朝"/>
      <family val="1"/>
      <charset val="128"/>
    </font>
    <font>
      <b/>
      <sz val="12"/>
      <color rgb="FFFF0000"/>
      <name val="ＭＳ Ｐゴシック"/>
      <family val="3"/>
      <charset val="128"/>
    </font>
    <font>
      <sz val="9"/>
      <color rgb="FFFF0000"/>
      <name val="ＭＳ Ｐゴシック"/>
      <family val="3"/>
      <charset val="128"/>
    </font>
    <font>
      <sz val="8"/>
      <color theme="1"/>
      <name val="ＭＳ Ｐゴシック"/>
      <family val="3"/>
      <charset val="128"/>
      <scheme val="minor"/>
    </font>
    <font>
      <sz val="7"/>
      <color theme="1"/>
      <name val="ＭＳ Ｐゴシック"/>
      <family val="3"/>
      <charset val="128"/>
    </font>
    <font>
      <sz val="10"/>
      <color rgb="FFFF0000"/>
      <name val="ＭＳ Ｐゴシック"/>
      <family val="3"/>
      <charset val="128"/>
    </font>
    <font>
      <sz val="10"/>
      <color rgb="FFFF0000"/>
      <name val="Arial"/>
      <family val="2"/>
    </font>
    <font>
      <vertAlign val="subscript"/>
      <sz val="10"/>
      <color theme="1"/>
      <name val="Arial"/>
      <family val="2"/>
    </font>
    <font>
      <vertAlign val="subscript"/>
      <sz val="10"/>
      <color theme="1"/>
      <name val="ＭＳ Ｐゴシック"/>
      <family val="3"/>
      <charset val="128"/>
    </font>
    <font>
      <u/>
      <sz val="10"/>
      <color theme="1"/>
      <name val="ＭＳ Ｐゴシック"/>
      <family val="3"/>
      <charset val="128"/>
    </font>
    <font>
      <b/>
      <sz val="10"/>
      <color theme="1"/>
      <name val="ＭＳ Ｐゴシック"/>
      <family val="3"/>
      <charset val="128"/>
    </font>
    <font>
      <b/>
      <u/>
      <sz val="10"/>
      <color theme="1"/>
      <name val="ＭＳ Ｐゴシック"/>
      <family val="3"/>
      <charset val="128"/>
    </font>
    <font>
      <sz val="9"/>
      <color theme="1"/>
      <name val="ＭＳ 明朝"/>
      <family val="1"/>
      <charset val="128"/>
    </font>
    <font>
      <b/>
      <sz val="11"/>
      <color theme="1"/>
      <name val="Arial"/>
      <family val="2"/>
    </font>
    <font>
      <b/>
      <sz val="10"/>
      <color rgb="FF000000"/>
      <name val="Arial"/>
      <family val="2"/>
    </font>
    <font>
      <sz val="10"/>
      <color rgb="FF000000"/>
      <name val="Arial"/>
      <family val="2"/>
    </font>
    <font>
      <sz val="10"/>
      <color rgb="FF000000"/>
      <name val="ＭＳ Ｐゴシック"/>
      <family val="3"/>
      <charset val="128"/>
    </font>
    <font>
      <vertAlign val="superscript"/>
      <sz val="10"/>
      <color rgb="FF000000"/>
      <name val="Arial"/>
      <family val="2"/>
    </font>
    <font>
      <sz val="7"/>
      <color theme="1"/>
      <name val="ＭＳ Ｐゴシック"/>
      <family val="3"/>
      <charset val="128"/>
      <scheme val="major"/>
    </font>
    <font>
      <b/>
      <sz val="8"/>
      <color rgb="FF080808"/>
      <name val="ＭＳ Ｐゴシック"/>
      <family val="3"/>
      <charset val="128"/>
      <scheme val="minor"/>
    </font>
    <font>
      <sz val="8"/>
      <color rgb="FF000000"/>
      <name val="ＭＳ Ｐゴシック"/>
      <family val="3"/>
      <charset val="128"/>
      <scheme val="minor"/>
    </font>
    <font>
      <b/>
      <sz val="8"/>
      <color rgb="FF3333FF"/>
      <name val="ＭＳ Ｐゴシック"/>
      <family val="3"/>
      <charset val="128"/>
      <scheme val="minor"/>
    </font>
    <font>
      <sz val="8"/>
      <color rgb="FFFF0000"/>
      <name val="ＭＳ Ｐゴシック"/>
      <family val="3"/>
      <charset val="128"/>
    </font>
    <font>
      <sz val="8"/>
      <color rgb="FF000000"/>
      <name val="Arial"/>
      <family val="2"/>
    </font>
    <font>
      <sz val="8"/>
      <color rgb="FF000000"/>
      <name val="ＭＳ Ｐゴシック"/>
      <family val="3"/>
      <charset val="128"/>
    </font>
    <font>
      <sz val="8"/>
      <color rgb="FF000000"/>
      <name val="ＭＳ Ｐゴシック"/>
      <family val="3"/>
      <charset val="128"/>
      <scheme val="major"/>
    </font>
    <font>
      <b/>
      <sz val="12"/>
      <color theme="1"/>
      <name val="Arial"/>
      <family val="2"/>
    </font>
    <font>
      <sz val="9"/>
      <color theme="1"/>
      <name val="Arial"/>
      <family val="2"/>
    </font>
    <font>
      <sz val="11"/>
      <color rgb="FF080808"/>
      <name val="Arial"/>
      <family val="2"/>
    </font>
    <font>
      <sz val="9"/>
      <color theme="1"/>
      <name val="ＭＳ Ｐゴシック"/>
      <family val="3"/>
      <charset val="128"/>
    </font>
    <font>
      <sz val="11"/>
      <color rgb="FF080808"/>
      <name val="ＭＳ Ｐゴシック"/>
      <family val="3"/>
      <charset val="128"/>
    </font>
    <font>
      <sz val="10"/>
      <color theme="1"/>
      <name val="ＭＳ Ｐゴシック"/>
      <family val="3"/>
      <charset val="128"/>
      <scheme val="minor"/>
    </font>
    <font>
      <b/>
      <sz val="10"/>
      <color theme="1"/>
      <name val="ＭＳ Ｐ明朝"/>
      <family val="1"/>
      <charset val="128"/>
    </font>
    <font>
      <sz val="10"/>
      <color theme="1"/>
      <name val="ＭＳ Ｐ明朝"/>
      <family val="1"/>
      <charset val="128"/>
    </font>
    <font>
      <u/>
      <sz val="10"/>
      <color theme="1"/>
      <name val="ＭＳ Ｐ明朝"/>
      <family val="1"/>
      <charset val="128"/>
    </font>
    <font>
      <sz val="8"/>
      <color theme="1"/>
      <name val="ＭＳ Ｐゴシック"/>
      <family val="3"/>
      <charset val="128"/>
      <scheme val="major"/>
    </font>
    <font>
      <sz val="10"/>
      <color theme="1"/>
      <name val="Century"/>
      <family val="1"/>
    </font>
    <font>
      <b/>
      <sz val="8"/>
      <color theme="1"/>
      <name val="ＭＳ Ｐゴシック"/>
      <family val="3"/>
      <charset val="128"/>
    </font>
    <font>
      <b/>
      <sz val="8"/>
      <color theme="1"/>
      <name val="Arial"/>
      <family val="2"/>
    </font>
    <font>
      <sz val="9"/>
      <color theme="1"/>
      <name val="Century"/>
      <family val="1"/>
    </font>
    <font>
      <b/>
      <sz val="9"/>
      <color theme="1"/>
      <name val="Arial"/>
      <family val="2"/>
    </font>
    <font>
      <b/>
      <u/>
      <sz val="9"/>
      <color theme="1"/>
      <name val="Arial"/>
      <family val="2"/>
    </font>
    <font>
      <b/>
      <u/>
      <sz val="9"/>
      <color theme="1"/>
      <name val="ＭＳ Ｐゴシック"/>
      <family val="3"/>
      <charset val="128"/>
    </font>
    <font>
      <b/>
      <sz val="9"/>
      <color theme="1"/>
      <name val="ＭＳ Ｐゴシック"/>
      <family val="3"/>
      <charset val="128"/>
    </font>
    <font>
      <b/>
      <sz val="10.5"/>
      <color theme="1"/>
      <name val="ＭＳ Ｐゴシック"/>
      <family val="3"/>
      <charset val="128"/>
    </font>
    <font>
      <b/>
      <sz val="9"/>
      <color rgb="FFFF0000"/>
      <name val="Arial"/>
      <family val="2"/>
    </font>
    <font>
      <b/>
      <sz val="11"/>
      <color rgb="FFFF0000"/>
      <name val="Arial"/>
      <family val="2"/>
    </font>
    <font>
      <b/>
      <sz val="11"/>
      <color rgb="FFFF0000"/>
      <name val="ＭＳ Ｐゴシック"/>
      <family val="3"/>
      <charset val="128"/>
    </font>
    <font>
      <vertAlign val="superscript"/>
      <sz val="8"/>
      <color theme="1"/>
      <name val="Arial"/>
      <family val="2"/>
    </font>
    <font>
      <b/>
      <sz val="11"/>
      <color rgb="FF3333FF"/>
      <name val="ＭＳ Ｐゴシック"/>
      <family val="3"/>
      <charset val="128"/>
    </font>
    <font>
      <sz val="7"/>
      <color theme="1"/>
      <name val="Arial"/>
      <family val="2"/>
    </font>
    <font>
      <b/>
      <sz val="11"/>
      <color rgb="FFFF0000"/>
      <name val="ＭＳ Ｐゴシック"/>
      <family val="3"/>
      <charset val="128"/>
      <scheme val="minor"/>
    </font>
    <font>
      <sz val="7.5"/>
      <color theme="1"/>
      <name val="ＭＳ Ｐゴシック"/>
      <family val="3"/>
      <charset val="128"/>
    </font>
    <font>
      <sz val="7.5"/>
      <color theme="1"/>
      <name val="Arial"/>
      <family val="2"/>
    </font>
    <font>
      <b/>
      <u/>
      <sz val="14"/>
      <color theme="1"/>
      <name val="ＭＳ Ｐゴシック"/>
      <family val="3"/>
      <charset val="128"/>
    </font>
    <font>
      <b/>
      <u/>
      <sz val="14"/>
      <color theme="1"/>
      <name val="Arial"/>
      <family val="2"/>
    </font>
    <font>
      <u/>
      <sz val="10"/>
      <color theme="1"/>
      <name val="Arial"/>
      <family val="2"/>
    </font>
    <font>
      <sz val="8"/>
      <color theme="1"/>
      <name val="ＭＳ Ｐゴシック"/>
      <family val="2"/>
      <charset val="128"/>
      <scheme val="minor"/>
    </font>
    <font>
      <b/>
      <sz val="14"/>
      <color theme="1"/>
      <name val="Arial"/>
      <family val="2"/>
    </font>
    <font>
      <u/>
      <sz val="8"/>
      <color theme="1"/>
      <name val="Arial"/>
      <family val="2"/>
    </font>
    <font>
      <sz val="9"/>
      <color rgb="FFFF0000"/>
      <name val="Arial"/>
      <family val="2"/>
    </font>
    <font>
      <b/>
      <u/>
      <sz val="9"/>
      <color rgb="FFFF0000"/>
      <name val="Arial"/>
      <family val="2"/>
    </font>
    <font>
      <u/>
      <sz val="9"/>
      <color theme="1"/>
      <name val="Arial"/>
      <family val="2"/>
    </font>
    <font>
      <b/>
      <sz val="11"/>
      <color theme="1"/>
      <name val="ＭＳ 明朝"/>
      <family val="1"/>
      <charset val="128"/>
    </font>
    <font>
      <b/>
      <sz val="11"/>
      <color rgb="FFFF0000"/>
      <name val="ＭＳ Ｐ明朝"/>
      <family val="1"/>
      <charset val="128"/>
    </font>
    <font>
      <sz val="9"/>
      <color rgb="FFFF0000"/>
      <name val="ＭＳ Ｐ明朝"/>
      <family val="1"/>
      <charset val="128"/>
    </font>
    <font>
      <b/>
      <sz val="9"/>
      <color rgb="FFFF0000"/>
      <name val="ＭＳ Ｐゴシック"/>
      <family val="3"/>
      <charset val="128"/>
    </font>
    <font>
      <b/>
      <sz val="9"/>
      <color rgb="FF3333FF"/>
      <name val="Arial"/>
      <family val="2"/>
    </font>
    <font>
      <b/>
      <sz val="9"/>
      <color rgb="FF3333FF"/>
      <name val="ＭＳ Ｐゴシック"/>
      <family val="3"/>
      <charset val="128"/>
    </font>
    <font>
      <b/>
      <sz val="14"/>
      <color rgb="FF080808"/>
      <name val="Arial"/>
      <family val="2"/>
    </font>
    <font>
      <b/>
      <sz val="14"/>
      <color rgb="FF080808"/>
      <name val="ＭＳ Ｐゴシック"/>
      <family val="3"/>
      <charset val="128"/>
    </font>
    <font>
      <sz val="10"/>
      <name val="ＭＳ Ｐゴシック"/>
      <family val="3"/>
      <charset val="128"/>
    </font>
    <font>
      <sz val="14"/>
      <color theme="1"/>
      <name val="Arial"/>
      <family val="2"/>
    </font>
    <font>
      <b/>
      <sz val="10"/>
      <name val="ＭＳ Ｐゴシック"/>
      <family val="3"/>
      <charset val="128"/>
    </font>
    <font>
      <sz val="9"/>
      <name val="ＭＳ Ｐゴシック"/>
      <family val="3"/>
      <charset val="128"/>
    </font>
    <font>
      <sz val="9"/>
      <color rgb="FF3333FF"/>
      <name val="ＭＳ Ｐゴシック"/>
      <family val="3"/>
      <charset val="128"/>
    </font>
    <font>
      <sz val="9.5"/>
      <color theme="1"/>
      <name val="Arial"/>
      <family val="2"/>
    </font>
    <font>
      <sz val="9.5"/>
      <color theme="1"/>
      <name val="ＭＳ Ｐゴシック"/>
      <family val="3"/>
      <charset val="128"/>
    </font>
    <font>
      <b/>
      <sz val="10"/>
      <name val="Arial"/>
      <family val="2"/>
    </font>
    <font>
      <sz val="10"/>
      <name val="Arial"/>
      <family val="2"/>
    </font>
    <font>
      <sz val="9"/>
      <color theme="1"/>
      <name val="ＭＳ Ｐゴシック"/>
      <family val="3"/>
      <charset val="128"/>
      <scheme val="minor"/>
    </font>
    <font>
      <sz val="7"/>
      <color theme="1"/>
      <name val="ＭＳ Ｐゴシック"/>
      <family val="3"/>
      <charset val="128"/>
      <scheme val="minor"/>
    </font>
    <font>
      <b/>
      <sz val="6.5"/>
      <color rgb="FFFF0000"/>
      <name val="ＭＳ Ｐゴシック"/>
      <family val="3"/>
      <charset val="128"/>
    </font>
    <font>
      <sz val="14"/>
      <color theme="1"/>
      <name val="ＭＳ Ｐゴシック"/>
      <family val="3"/>
      <charset val="128"/>
    </font>
    <font>
      <sz val="10.5"/>
      <color rgb="FFFF0000"/>
      <name val="Arial"/>
      <family val="2"/>
    </font>
    <font>
      <sz val="11"/>
      <color rgb="FF3366FF"/>
      <name val="Arial"/>
      <family val="2"/>
    </font>
    <font>
      <sz val="11"/>
      <color rgb="FF3366FF"/>
      <name val="ＭＳ Ｐゴシック"/>
      <family val="3"/>
      <charset val="128"/>
    </font>
    <font>
      <sz val="10.5"/>
      <color rgb="FF3366FF"/>
      <name val="Arial"/>
      <family val="2"/>
    </font>
    <font>
      <sz val="10.5"/>
      <color rgb="FF3366FF"/>
      <name val="ＭＳ Ｐゴシック"/>
      <family val="3"/>
      <charset val="128"/>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0.5"/>
      <color theme="1"/>
      <name val="ＭＳ Ｐゴシック"/>
      <family val="2"/>
      <charset val="128"/>
      <scheme val="minor"/>
    </font>
    <font>
      <sz val="11"/>
      <color theme="1"/>
      <name val="ＭＳ Ｐゴシック"/>
      <family val="2"/>
      <charset val="128"/>
      <scheme val="minor"/>
    </font>
    <font>
      <sz val="10.5"/>
      <color rgb="FFFF0000"/>
      <name val="ＭＳ Ｐゴシック"/>
      <family val="3"/>
      <charset val="128"/>
    </font>
    <font>
      <sz val="10.5"/>
      <color rgb="FF3333FF"/>
      <name val="ＭＳ Ｐゴシック"/>
      <family val="3"/>
      <charset val="128"/>
    </font>
    <font>
      <b/>
      <u/>
      <sz val="14"/>
      <color rgb="FF080808"/>
      <name val="ＭＳ Ｐゴシック"/>
      <family val="3"/>
      <charset val="128"/>
    </font>
    <font>
      <sz val="11"/>
      <color theme="1"/>
      <name val="ＭＳ Ｐゴシック"/>
      <family val="3"/>
      <charset val="128"/>
      <scheme val="minor"/>
    </font>
    <font>
      <b/>
      <sz val="12"/>
      <color theme="1"/>
      <name val="Arial"/>
      <family val="3"/>
      <charset val="128"/>
    </font>
    <font>
      <sz val="9"/>
      <color theme="1"/>
      <name val="Arial"/>
      <family val="3"/>
      <charset val="128"/>
    </font>
    <font>
      <b/>
      <sz val="12"/>
      <color rgb="FF3333FF"/>
      <name val="Arial"/>
      <family val="2"/>
    </font>
    <font>
      <b/>
      <sz val="12"/>
      <color rgb="FF3333FF"/>
      <name val="ＭＳ Ｐゴシック"/>
      <family val="3"/>
      <charset val="128"/>
    </font>
    <font>
      <sz val="10"/>
      <color theme="1"/>
      <name val="Arial"/>
      <family val="3"/>
      <charset val="128"/>
    </font>
    <font>
      <b/>
      <sz val="11"/>
      <color rgb="FF3333FF"/>
      <name val="ＭＳ Ｐゴシック"/>
      <family val="3"/>
      <charset val="128"/>
      <scheme val="minor"/>
    </font>
    <font>
      <b/>
      <sz val="10.5"/>
      <color rgb="FFFF0000"/>
      <name val="ＭＳ Ｐゴシック"/>
      <family val="3"/>
      <charset val="128"/>
    </font>
    <font>
      <b/>
      <sz val="10.5"/>
      <color rgb="FF3333FF"/>
      <name val="ＭＳ Ｐゴシック"/>
      <family val="3"/>
      <charset val="128"/>
    </font>
    <font>
      <sz val="7"/>
      <color theme="1"/>
      <name val="Arial"/>
      <family val="3"/>
      <charset val="128"/>
    </font>
    <font>
      <vertAlign val="subscript"/>
      <sz val="8"/>
      <color theme="1"/>
      <name val="Arial"/>
      <family val="2"/>
    </font>
    <font>
      <sz val="6"/>
      <color theme="1"/>
      <name val="Arial"/>
      <family val="2"/>
    </font>
    <font>
      <sz val="6"/>
      <color theme="1"/>
      <name val="ＭＳ Ｐゴシック"/>
      <family val="3"/>
      <charset val="128"/>
    </font>
    <font>
      <b/>
      <sz val="10"/>
      <color theme="1"/>
      <name val="Arial"/>
      <family val="3"/>
      <charset val="128"/>
    </font>
    <font>
      <b/>
      <sz val="12"/>
      <color rgb="FF3333FF"/>
      <name val="ＭＳ ゴシック"/>
      <family val="2"/>
      <charset val="128"/>
    </font>
    <font>
      <sz val="10"/>
      <color theme="1"/>
      <name val="ＭＳ ゴシック"/>
      <family val="2"/>
      <charset val="128"/>
    </font>
    <font>
      <sz val="11"/>
      <color theme="1"/>
      <name val="ＭＳ ゴシック"/>
      <family val="2"/>
      <charset val="128"/>
    </font>
    <font>
      <b/>
      <sz val="12"/>
      <color rgb="FF080808"/>
      <name val="Arial"/>
      <family val="3"/>
      <charset val="128"/>
    </font>
    <font>
      <b/>
      <sz val="14"/>
      <color rgb="FF3333FF"/>
      <name val="ＭＳ Ｐゴシック"/>
      <family val="3"/>
      <charset val="128"/>
    </font>
    <font>
      <b/>
      <sz val="12"/>
      <color theme="1"/>
      <name val="ＭＳ ゴシック"/>
      <family val="2"/>
      <charset val="128"/>
    </font>
    <font>
      <b/>
      <sz val="10"/>
      <color rgb="FF3333FF"/>
      <name val="游ゴシック"/>
      <family val="2"/>
      <charset val="128"/>
    </font>
    <font>
      <u/>
      <sz val="10"/>
      <color theme="1"/>
      <name val="游ゴシック"/>
      <family val="2"/>
      <charset val="128"/>
    </font>
    <font>
      <sz val="9"/>
      <color theme="1"/>
      <name val="Arial"/>
      <family val="3"/>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DAEEF3"/>
        <bgColor indexed="64"/>
      </patternFill>
    </fill>
    <fill>
      <patternFill patternType="solid">
        <fgColor theme="8" tint="0.79998168889431442"/>
        <bgColor indexed="64"/>
      </patternFill>
    </fill>
    <fill>
      <patternFill patternType="solid">
        <fgColor theme="0" tint="-0.14996795556505021"/>
        <bgColor auto="1"/>
      </patternFill>
    </fill>
    <fill>
      <patternFill patternType="solid">
        <fgColor theme="9" tint="0.79998168889431442"/>
        <bgColor indexed="64"/>
      </patternFill>
    </fill>
  </fills>
  <borders count="16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style="thin">
        <color indexed="64"/>
      </left>
      <right style="thin">
        <color indexed="64"/>
      </right>
      <top style="dotted">
        <color indexed="64"/>
      </top>
      <bottom style="dotted">
        <color indexed="64"/>
      </bottom>
      <diagonal/>
    </border>
    <border>
      <left/>
      <right/>
      <top style="thick">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ck">
        <color indexed="64"/>
      </right>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right/>
      <top style="medium">
        <color indexed="64"/>
      </top>
      <bottom/>
      <diagonal/>
    </border>
    <border>
      <left style="thick">
        <color indexed="64"/>
      </left>
      <right style="thick">
        <color indexed="64"/>
      </right>
      <top style="thick">
        <color indexed="64"/>
      </top>
      <bottom style="thick">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right style="thick">
        <color auto="1"/>
      </right>
      <top style="thin">
        <color indexed="64"/>
      </top>
      <bottom/>
      <diagonal/>
    </border>
    <border>
      <left/>
      <right style="thick">
        <color auto="1"/>
      </right>
      <top/>
      <bottom style="thin">
        <color indexed="64"/>
      </bottom>
      <diagonal/>
    </border>
    <border>
      <left style="thin">
        <color indexed="64"/>
      </left>
      <right/>
      <top/>
      <bottom style="thick">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medium">
        <color indexed="64"/>
      </right>
      <top/>
      <bottom style="double">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ck">
        <color indexed="64"/>
      </bottom>
      <diagonal/>
    </border>
    <border>
      <left style="dotted">
        <color indexed="64"/>
      </left>
      <right/>
      <top/>
      <bottom style="medium">
        <color indexed="64"/>
      </bottom>
      <diagonal/>
    </border>
    <border>
      <left style="medium">
        <color indexed="64"/>
      </left>
      <right style="dotted">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top style="thin">
        <color indexed="64"/>
      </top>
      <bottom style="dashed">
        <color indexed="64"/>
      </bottom>
      <diagonal/>
    </border>
    <border>
      <left/>
      <right style="thick">
        <color indexed="64"/>
      </right>
      <top style="thin">
        <color indexed="64"/>
      </top>
      <bottom style="dashed">
        <color indexed="64"/>
      </bottom>
      <diagonal/>
    </border>
    <border>
      <left/>
      <right style="thick">
        <color indexed="64"/>
      </right>
      <top style="dashed">
        <color indexed="64"/>
      </top>
      <bottom/>
      <diagonal/>
    </border>
    <border>
      <left style="thin">
        <color indexed="64"/>
      </left>
      <right/>
      <top style="dashed">
        <color indexed="64"/>
      </top>
      <bottom style="dashed">
        <color indexed="64"/>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n">
        <color indexed="64"/>
      </left>
      <right style="thick">
        <color indexed="64"/>
      </right>
      <top style="dashed">
        <color indexed="64"/>
      </top>
      <bottom style="thick">
        <color indexed="64"/>
      </bottom>
      <diagonal/>
    </border>
    <border>
      <left style="thin">
        <color indexed="64"/>
      </left>
      <right style="thin">
        <color indexed="64"/>
      </right>
      <top style="dashed">
        <color indexed="64"/>
      </top>
      <bottom style="thick">
        <color indexed="64"/>
      </bottom>
      <diagonal/>
    </border>
    <border>
      <left style="thick">
        <color indexed="64"/>
      </left>
      <right/>
      <top style="dashed">
        <color indexed="64"/>
      </top>
      <bottom style="thin">
        <color indexed="64"/>
      </bottom>
      <diagonal/>
    </border>
    <border>
      <left/>
      <right style="thick">
        <color indexed="64"/>
      </right>
      <top style="dashed">
        <color indexed="64"/>
      </top>
      <bottom style="thin">
        <color indexed="64"/>
      </bottom>
      <diagonal/>
    </border>
    <border>
      <left style="thick">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s>
  <cellStyleXfs count="2">
    <xf numFmtId="0" fontId="0" fillId="0" borderId="0">
      <alignment vertical="center"/>
    </xf>
    <xf numFmtId="9" fontId="134" fillId="0" borderId="0" applyFont="0" applyFill="0" applyBorder="0" applyAlignment="0" applyProtection="0">
      <alignment vertical="center"/>
    </xf>
  </cellStyleXfs>
  <cellXfs count="1076">
    <xf numFmtId="0" fontId="0" fillId="0" borderId="0" xfId="0">
      <alignment vertical="center"/>
    </xf>
    <xf numFmtId="0" fontId="5" fillId="0" borderId="0" xfId="0" applyFont="1" applyAlignment="1">
      <alignment horizontal="left" vertical="center"/>
    </xf>
    <xf numFmtId="0" fontId="6" fillId="0" borderId="0" xfId="0" applyFont="1">
      <alignment vertical="center"/>
    </xf>
    <xf numFmtId="0" fontId="7" fillId="5" borderId="19" xfId="0" applyFont="1" applyFill="1" applyBorder="1" applyAlignment="1">
      <alignment horizontal="center" vertical="center"/>
    </xf>
    <xf numFmtId="0" fontId="7" fillId="5" borderId="3" xfId="0" applyFont="1" applyFill="1" applyBorder="1" applyAlignment="1">
      <alignment horizontal="center" vertic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6" fillId="0" borderId="0" xfId="0" applyFont="1" applyAlignment="1">
      <alignment horizontal="left" vertical="center"/>
    </xf>
    <xf numFmtId="0" fontId="39" fillId="0" borderId="0" xfId="0" applyFont="1" applyAlignment="1" applyProtection="1">
      <alignment horizontal="center" vertical="center"/>
    </xf>
    <xf numFmtId="0" fontId="39" fillId="0" borderId="0" xfId="0" applyFont="1" applyAlignment="1" applyProtection="1">
      <alignment horizontal="right" vertical="center" indent="2"/>
    </xf>
    <xf numFmtId="0" fontId="41" fillId="0" borderId="0" xfId="0" applyFont="1" applyAlignment="1" applyProtection="1">
      <alignment horizontal="right" vertical="center"/>
    </xf>
    <xf numFmtId="0" fontId="23" fillId="0" borderId="0" xfId="0" applyFont="1" applyAlignment="1" applyProtection="1">
      <alignment horizontal="left" vertical="center"/>
    </xf>
    <xf numFmtId="0" fontId="27" fillId="6" borderId="11" xfId="0" applyFont="1" applyFill="1" applyBorder="1" applyAlignment="1" applyProtection="1">
      <alignment horizontal="center" vertical="center"/>
    </xf>
    <xf numFmtId="0" fontId="27" fillId="6" borderId="11" xfId="0" applyFont="1" applyFill="1" applyBorder="1" applyAlignment="1" applyProtection="1">
      <alignment horizontal="center" vertical="center" wrapText="1"/>
    </xf>
    <xf numFmtId="0" fontId="27" fillId="0" borderId="11" xfId="0" applyFont="1" applyBorder="1" applyAlignment="1" applyProtection="1">
      <alignment horizontal="center" vertical="center"/>
    </xf>
    <xf numFmtId="0" fontId="24" fillId="0" borderId="0" xfId="0" applyFont="1" applyProtection="1">
      <alignment vertical="center"/>
    </xf>
    <xf numFmtId="0" fontId="31" fillId="0" borderId="11" xfId="0" applyFont="1" applyBorder="1" applyAlignment="1" applyProtection="1">
      <alignment horizontal="center" vertical="center"/>
    </xf>
    <xf numFmtId="0" fontId="11" fillId="0" borderId="0" xfId="0" applyFont="1" applyAlignment="1" applyProtection="1">
      <alignment horizontal="left" vertical="center"/>
    </xf>
    <xf numFmtId="0" fontId="23" fillId="0" borderId="0" xfId="0" applyFont="1" applyAlignment="1" applyProtection="1">
      <alignment horizontal="left" vertical="center"/>
    </xf>
    <xf numFmtId="0" fontId="27" fillId="0" borderId="15" xfId="0" applyFont="1" applyBorder="1" applyAlignment="1" applyProtection="1">
      <alignment horizontal="center" vertical="center"/>
    </xf>
    <xf numFmtId="0" fontId="24" fillId="0" borderId="0" xfId="0" applyFont="1" applyProtection="1">
      <alignment vertical="center"/>
      <protection locked="0"/>
    </xf>
    <xf numFmtId="0" fontId="27" fillId="6" borderId="12" xfId="0" applyFont="1" applyFill="1" applyBorder="1" applyAlignment="1" applyProtection="1">
      <alignment horizontal="center" vertical="center" wrapText="1"/>
    </xf>
    <xf numFmtId="0" fontId="28" fillId="0" borderId="13" xfId="0" applyFont="1" applyBorder="1" applyAlignment="1" applyProtection="1">
      <alignment horizontal="right" vertical="center" wrapText="1"/>
    </xf>
    <xf numFmtId="0" fontId="27" fillId="0" borderId="30" xfId="0" applyFont="1" applyBorder="1" applyAlignment="1" applyProtection="1">
      <alignment horizontal="justify" vertical="center" wrapText="1"/>
      <protection locked="0"/>
    </xf>
    <xf numFmtId="0" fontId="27" fillId="0" borderId="35" xfId="0" applyFont="1" applyBorder="1" applyAlignment="1" applyProtection="1">
      <alignment horizontal="justify" vertical="center" wrapText="1"/>
      <protection locked="0"/>
    </xf>
    <xf numFmtId="0" fontId="27" fillId="0" borderId="37" xfId="0" applyFont="1" applyBorder="1" applyAlignment="1" applyProtection="1">
      <alignment horizontal="justify" vertical="center" wrapText="1"/>
      <protection locked="0"/>
    </xf>
    <xf numFmtId="0" fontId="34" fillId="0" borderId="15"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0" fillId="0" borderId="17" xfId="0" applyFont="1" applyBorder="1" applyAlignment="1" applyProtection="1">
      <alignment horizontal="justify" vertical="center" wrapText="1"/>
    </xf>
    <xf numFmtId="0" fontId="33" fillId="0" borderId="17" xfId="0" applyFont="1" applyBorder="1" applyAlignment="1" applyProtection="1">
      <alignment horizontal="justify" vertical="center" wrapText="1"/>
    </xf>
    <xf numFmtId="0" fontId="30" fillId="0" borderId="17" xfId="0" applyFont="1" applyBorder="1" applyAlignment="1" applyProtection="1">
      <alignment horizontal="justify" vertical="top" wrapText="1"/>
    </xf>
    <xf numFmtId="0" fontId="30" fillId="0" borderId="25" xfId="0" applyFont="1" applyBorder="1" applyAlignment="1" applyProtection="1">
      <alignment horizontal="justify" vertical="top" wrapText="1"/>
    </xf>
    <xf numFmtId="0" fontId="27" fillId="0" borderId="42" xfId="0" applyFont="1" applyBorder="1" applyAlignment="1" applyProtection="1">
      <alignment horizontal="justify" vertical="center"/>
      <protection locked="0"/>
    </xf>
    <xf numFmtId="0" fontId="28" fillId="0" borderId="3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28" fillId="0" borderId="43"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34" fillId="0" borderId="46" xfId="0" applyFont="1" applyFill="1" applyBorder="1" applyAlignment="1" applyProtection="1">
      <alignment horizontal="justify" vertical="center" wrapText="1"/>
    </xf>
    <xf numFmtId="0" fontId="24" fillId="0" borderId="13" xfId="0" applyFont="1" applyBorder="1" applyProtection="1">
      <alignment vertical="center"/>
    </xf>
    <xf numFmtId="0" fontId="38" fillId="0" borderId="12" xfId="0" applyFont="1" applyFill="1" applyBorder="1" applyAlignment="1" applyProtection="1">
      <alignment horizontal="justify" vertical="center" wrapText="1"/>
    </xf>
    <xf numFmtId="0" fontId="35" fillId="0" borderId="45"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35" fillId="0" borderId="11" xfId="0" applyFont="1" applyBorder="1" applyProtection="1">
      <alignment vertical="center"/>
    </xf>
    <xf numFmtId="0" fontId="35" fillId="0" borderId="13" xfId="0" applyFont="1" applyBorder="1" applyProtection="1">
      <alignment vertical="center"/>
    </xf>
    <xf numFmtId="0" fontId="43" fillId="0" borderId="0" xfId="0" applyFont="1" applyAlignment="1" applyProtection="1">
      <alignment horizontal="left" vertical="center"/>
    </xf>
    <xf numFmtId="0" fontId="45" fillId="0" borderId="36" xfId="0" applyFont="1" applyBorder="1" applyAlignment="1" applyProtection="1">
      <alignment horizontal="center" vertical="center" wrapText="1"/>
      <protection locked="0"/>
    </xf>
    <xf numFmtId="0" fontId="31" fillId="0" borderId="0" xfId="0" applyFont="1">
      <alignment vertical="center"/>
    </xf>
    <xf numFmtId="0" fontId="31" fillId="0" borderId="0" xfId="0" applyFont="1" applyProtection="1">
      <alignment vertical="center"/>
    </xf>
    <xf numFmtId="0" fontId="34" fillId="0" borderId="11" xfId="0" applyFont="1" applyBorder="1" applyAlignment="1" applyProtection="1">
      <alignment horizontal="center" vertical="center" wrapText="1"/>
    </xf>
    <xf numFmtId="0" fontId="34" fillId="0" borderId="12" xfId="0" applyFont="1" applyBorder="1" applyAlignment="1" applyProtection="1">
      <alignment horizontal="center" vertical="center" wrapText="1"/>
    </xf>
    <xf numFmtId="0" fontId="44" fillId="0" borderId="0" xfId="0" applyFont="1" applyProtection="1">
      <alignment vertical="center"/>
    </xf>
    <xf numFmtId="0" fontId="33" fillId="0" borderId="0" xfId="0" applyFont="1" applyProtection="1">
      <alignment vertical="center"/>
    </xf>
    <xf numFmtId="0" fontId="24" fillId="0" borderId="0" xfId="0" applyFont="1">
      <alignment vertical="center"/>
    </xf>
    <xf numFmtId="0" fontId="33" fillId="0" borderId="0" xfId="0" applyFont="1" applyAlignment="1">
      <alignment horizontal="justify" vertical="center"/>
    </xf>
    <xf numFmtId="0" fontId="31" fillId="0" borderId="0" xfId="0" applyFont="1" applyAlignment="1">
      <alignment horizontal="justify" vertical="center"/>
    </xf>
    <xf numFmtId="0" fontId="24" fillId="0" borderId="0" xfId="0" applyFont="1" applyAlignment="1">
      <alignment horizontal="justify" vertical="center"/>
    </xf>
    <xf numFmtId="0" fontId="72" fillId="0" borderId="0" xfId="0" applyFont="1" applyAlignment="1" applyProtection="1">
      <alignment horizontal="right" vertical="center"/>
    </xf>
    <xf numFmtId="0" fontId="72" fillId="0" borderId="0" xfId="0" applyFont="1" applyAlignment="1" applyProtection="1">
      <alignment horizontal="left" vertical="top"/>
    </xf>
    <xf numFmtId="0" fontId="72" fillId="0" borderId="0" xfId="0" applyFont="1" applyBorder="1" applyAlignment="1" applyProtection="1">
      <alignment horizontal="center" vertical="center"/>
    </xf>
    <xf numFmtId="0" fontId="72" fillId="0" borderId="0" xfId="0" applyFont="1" applyAlignment="1" applyProtection="1">
      <alignment horizontal="right" vertical="center" indent="2"/>
    </xf>
    <xf numFmtId="0" fontId="72" fillId="0" borderId="50" xfId="0" applyFont="1" applyBorder="1" applyAlignment="1" applyProtection="1">
      <alignment horizontal="right" vertical="center"/>
      <protection locked="0"/>
    </xf>
    <xf numFmtId="0" fontId="73" fillId="0" borderId="0" xfId="0" applyFont="1" applyAlignment="1" applyProtection="1">
      <alignment horizontal="right" vertical="center"/>
    </xf>
    <xf numFmtId="0" fontId="74" fillId="0" borderId="0" xfId="0" applyFont="1" applyAlignment="1" applyProtection="1">
      <alignment horizontal="center" vertical="center"/>
    </xf>
    <xf numFmtId="0" fontId="74" fillId="0" borderId="0" xfId="0" applyFont="1" applyAlignment="1" applyProtection="1">
      <alignment horizontal="right" vertical="center" indent="2"/>
    </xf>
    <xf numFmtId="0" fontId="75" fillId="0" borderId="0" xfId="0" applyFont="1" applyAlignment="1" applyProtection="1">
      <alignment horizontal="left" vertical="center" indent="2"/>
    </xf>
    <xf numFmtId="0" fontId="72" fillId="0" borderId="47" xfId="0" applyFont="1" applyBorder="1" applyAlignment="1" applyProtection="1">
      <alignment horizontal="right" vertical="center"/>
    </xf>
    <xf numFmtId="0" fontId="72" fillId="0" borderId="0" xfId="0" applyFont="1" applyBorder="1" applyAlignment="1" applyProtection="1">
      <alignment horizontal="right" vertical="center"/>
    </xf>
    <xf numFmtId="0" fontId="72" fillId="0" borderId="63" xfId="0" applyFont="1" applyBorder="1" applyAlignment="1" applyProtection="1">
      <alignment horizontal="left" vertical="center" wrapText="1"/>
      <protection locked="0"/>
    </xf>
    <xf numFmtId="0" fontId="54" fillId="0" borderId="0" xfId="0" applyFont="1" applyAlignment="1">
      <alignment horizontal="left" vertical="center"/>
    </xf>
    <xf numFmtId="0" fontId="31" fillId="0" borderId="6" xfId="0" applyFont="1" applyBorder="1" applyAlignment="1">
      <alignment horizontal="justify" vertical="center" wrapText="1"/>
    </xf>
    <xf numFmtId="0" fontId="31" fillId="0" borderId="2" xfId="0" applyFont="1" applyBorder="1" applyAlignment="1">
      <alignment horizontal="justify" vertical="center" wrapText="1"/>
    </xf>
    <xf numFmtId="0" fontId="24" fillId="0" borderId="0" xfId="0" applyFont="1" applyAlignment="1">
      <alignment horizontal="left" vertical="center"/>
    </xf>
    <xf numFmtId="0" fontId="77" fillId="0" borderId="0" xfId="0" applyFont="1" applyAlignment="1">
      <alignment vertical="center" wrapText="1"/>
    </xf>
    <xf numFmtId="0" fontId="80" fillId="0" borderId="0" xfId="0" applyFont="1" applyAlignment="1">
      <alignment horizontal="left" vertical="center" indent="1"/>
    </xf>
    <xf numFmtId="0" fontId="53" fillId="0" borderId="0" xfId="0" applyFont="1" applyAlignment="1">
      <alignment horizontal="left" vertical="center"/>
    </xf>
    <xf numFmtId="0" fontId="24" fillId="0" borderId="0" xfId="0" applyFont="1" applyAlignment="1">
      <alignment horizontal="center" vertical="center"/>
    </xf>
    <xf numFmtId="0" fontId="31" fillId="5" borderId="19" xfId="0" applyFont="1" applyFill="1" applyBorder="1" applyAlignment="1">
      <alignment horizontal="center" vertical="center" wrapText="1"/>
    </xf>
    <xf numFmtId="0" fontId="31" fillId="5" borderId="3" xfId="0" applyFont="1" applyFill="1" applyBorder="1" applyAlignment="1">
      <alignment horizontal="center" vertical="center" wrapText="1"/>
    </xf>
    <xf numFmtId="0" fontId="81" fillId="0" borderId="0" xfId="0" applyFont="1" applyAlignment="1">
      <alignment horizontal="left" vertical="center"/>
    </xf>
    <xf numFmtId="0" fontId="34" fillId="5" borderId="11"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79" fillId="5" borderId="11" xfId="0" applyFont="1" applyFill="1" applyBorder="1" applyAlignment="1">
      <alignment horizontal="center" vertical="center" wrapText="1"/>
    </xf>
    <xf numFmtId="0" fontId="26" fillId="0" borderId="0" xfId="0" applyFont="1" applyAlignment="1">
      <alignment horizontal="left" vertical="center"/>
    </xf>
    <xf numFmtId="0" fontId="85" fillId="0" borderId="47" xfId="0" applyFont="1" applyBorder="1" applyAlignment="1">
      <alignment horizontal="center" vertical="center"/>
    </xf>
    <xf numFmtId="0" fontId="51" fillId="5" borderId="11" xfId="0" applyFont="1" applyFill="1" applyBorder="1" applyAlignment="1">
      <alignment horizontal="center" vertical="center" wrapText="1"/>
    </xf>
    <xf numFmtId="0" fontId="28" fillId="0" borderId="0" xfId="0" applyFont="1" applyAlignment="1" applyProtection="1">
      <alignment horizontal="left" vertical="center"/>
    </xf>
    <xf numFmtId="0" fontId="32" fillId="0" borderId="0" xfId="0" applyFont="1" applyAlignment="1">
      <alignment horizontal="center" vertical="center"/>
    </xf>
    <xf numFmtId="0" fontId="31" fillId="0" borderId="0" xfId="0" applyFont="1" applyAlignment="1">
      <alignment horizontal="left" vertical="center"/>
    </xf>
    <xf numFmtId="0" fontId="87" fillId="0" borderId="0" xfId="0" applyFont="1" applyProtection="1">
      <alignment vertical="center"/>
    </xf>
    <xf numFmtId="0" fontId="68" fillId="0" borderId="0" xfId="0" applyFont="1" applyAlignment="1">
      <alignment horizontal="justify" vertical="center"/>
    </xf>
    <xf numFmtId="0" fontId="26" fillId="0" borderId="0" xfId="0" applyFont="1" applyAlignment="1">
      <alignment horizontal="left" vertical="center" indent="1"/>
    </xf>
    <xf numFmtId="0" fontId="31" fillId="0" borderId="0" xfId="0" applyFont="1" applyAlignment="1">
      <alignment horizontal="right" vertical="center"/>
    </xf>
    <xf numFmtId="0" fontId="31" fillId="0" borderId="0" xfId="0" applyFont="1" applyAlignment="1">
      <alignment horizontal="right" vertical="center" indent="9"/>
    </xf>
    <xf numFmtId="0" fontId="19" fillId="0" borderId="96" xfId="0" applyFont="1" applyBorder="1" applyAlignment="1">
      <alignment horizontal="center" vertical="center" wrapText="1"/>
    </xf>
    <xf numFmtId="0" fontId="19" fillId="0" borderId="119" xfId="0" applyFont="1" applyBorder="1" applyAlignment="1">
      <alignment horizontal="center" vertical="center" wrapText="1"/>
    </xf>
    <xf numFmtId="0" fontId="31" fillId="0" borderId="0" xfId="0" applyFont="1" applyAlignment="1">
      <alignment horizontal="left" vertical="center"/>
    </xf>
    <xf numFmtId="0" fontId="31" fillId="0" borderId="0" xfId="0" applyFont="1" applyAlignment="1">
      <alignment horizontal="center" vertical="center"/>
    </xf>
    <xf numFmtId="0" fontId="32" fillId="0" borderId="0" xfId="0" applyFont="1" applyAlignment="1">
      <alignment horizontal="left" vertical="center" wrapText="1" indent="3"/>
    </xf>
    <xf numFmtId="0" fontId="98" fillId="0" borderId="0" xfId="0" applyFont="1">
      <alignment vertical="center"/>
    </xf>
    <xf numFmtId="0" fontId="24" fillId="0" borderId="11" xfId="0" applyFont="1" applyBorder="1" applyAlignment="1">
      <alignment horizontal="center" vertical="center" wrapText="1"/>
    </xf>
    <xf numFmtId="0" fontId="31" fillId="0" borderId="96" xfId="0" applyFont="1" applyBorder="1" applyAlignment="1">
      <alignment horizontal="justify" vertical="center" wrapText="1"/>
    </xf>
    <xf numFmtId="0" fontId="68" fillId="2" borderId="123" xfId="0" applyFont="1" applyFill="1" applyBorder="1" applyAlignment="1">
      <alignment horizontal="center" vertical="center" wrapText="1"/>
    </xf>
    <xf numFmtId="0" fontId="101" fillId="0" borderId="125" xfId="0" applyFont="1" applyBorder="1" applyAlignment="1">
      <alignment horizontal="left" vertical="center" wrapText="1" indent="2"/>
    </xf>
    <xf numFmtId="0" fontId="32" fillId="0" borderId="0" xfId="0" applyFont="1" applyAlignment="1" applyProtection="1">
      <alignment horizontal="right" vertical="center"/>
    </xf>
    <xf numFmtId="0" fontId="31" fillId="0" borderId="0" xfId="0" applyFont="1" applyAlignment="1" applyProtection="1">
      <alignment horizontal="right" vertical="center"/>
    </xf>
    <xf numFmtId="0" fontId="31" fillId="0" borderId="0" xfId="0" applyFont="1" applyAlignment="1" applyProtection="1">
      <alignment horizontal="center" vertical="center"/>
    </xf>
    <xf numFmtId="0" fontId="31" fillId="0" borderId="0" xfId="0" applyFont="1" applyBorder="1" applyAlignment="1" applyProtection="1">
      <alignment horizontal="right" vertical="center"/>
    </xf>
    <xf numFmtId="0" fontId="31" fillId="0" borderId="0" xfId="0" applyFont="1" applyAlignment="1" applyProtection="1">
      <alignment horizontal="right" vertical="center" indent="2"/>
    </xf>
    <xf numFmtId="0" fontId="97" fillId="0" borderId="0" xfId="0" applyFont="1" applyAlignment="1" applyProtection="1">
      <alignment horizontal="left" vertical="center" indent="2"/>
    </xf>
    <xf numFmtId="0" fontId="68" fillId="0" borderId="19" xfId="0" applyFont="1" applyBorder="1" applyAlignment="1">
      <alignment horizontal="center" vertical="center" wrapText="1"/>
    </xf>
    <xf numFmtId="0" fontId="79" fillId="0" borderId="19" xfId="0" applyFont="1" applyBorder="1" applyAlignment="1">
      <alignment horizontal="center" vertical="center" wrapText="1"/>
    </xf>
    <xf numFmtId="0" fontId="81" fillId="0" borderId="19" xfId="0" applyFont="1" applyBorder="1" applyAlignment="1">
      <alignment horizontal="center" vertical="center" wrapText="1"/>
    </xf>
    <xf numFmtId="0" fontId="68" fillId="0" borderId="19" xfId="0" applyFont="1" applyBorder="1" applyAlignment="1">
      <alignment horizontal="center" vertical="center"/>
    </xf>
    <xf numFmtId="0" fontId="68" fillId="0" borderId="19" xfId="0" applyFont="1" applyBorder="1" applyAlignment="1">
      <alignment horizontal="left" vertical="center"/>
    </xf>
    <xf numFmtId="0" fontId="68" fillId="0" borderId="19" xfId="0" applyFont="1" applyBorder="1" applyAlignment="1">
      <alignment horizontal="left" vertical="center" wrapText="1"/>
    </xf>
    <xf numFmtId="0" fontId="68" fillId="0" borderId="19" xfId="0" applyFont="1" applyBorder="1" applyAlignment="1">
      <alignment horizontal="right" vertical="center"/>
    </xf>
    <xf numFmtId="0" fontId="70" fillId="0" borderId="19" xfId="0" applyFont="1" applyBorder="1" applyAlignment="1">
      <alignment horizontal="left" vertical="center"/>
    </xf>
    <xf numFmtId="0" fontId="70" fillId="0" borderId="19" xfId="0" applyFont="1" applyBorder="1" applyAlignment="1">
      <alignment horizontal="center" vertical="center" wrapText="1"/>
    </xf>
    <xf numFmtId="0" fontId="70" fillId="0" borderId="19" xfId="0" applyFont="1" applyBorder="1" applyAlignment="1">
      <alignment horizontal="left" vertical="center" wrapText="1"/>
    </xf>
    <xf numFmtId="0" fontId="33" fillId="0" borderId="0" xfId="0" applyFont="1" applyBorder="1" applyAlignment="1">
      <alignment horizontal="left" vertical="center"/>
    </xf>
    <xf numFmtId="0" fontId="45" fillId="0" borderId="19" xfId="0" applyFont="1" applyBorder="1" applyAlignment="1">
      <alignment horizontal="left" vertical="center"/>
    </xf>
    <xf numFmtId="0" fontId="91" fillId="0" borderId="75" xfId="0" applyFont="1" applyBorder="1" applyAlignment="1" applyProtection="1">
      <alignment horizontal="center" vertical="center"/>
    </xf>
    <xf numFmtId="0" fontId="31" fillId="0" borderId="0" xfId="0" applyFont="1" applyAlignment="1">
      <alignment vertical="top"/>
    </xf>
    <xf numFmtId="0" fontId="31" fillId="0" borderId="0" xfId="0" applyFont="1" applyAlignment="1">
      <alignment vertical="center"/>
    </xf>
    <xf numFmtId="0" fontId="32" fillId="0" borderId="0" xfId="0" applyFont="1" applyFill="1" applyAlignment="1">
      <alignment horizontal="left" vertical="center" indent="1"/>
    </xf>
    <xf numFmtId="0" fontId="0" fillId="0" borderId="0" xfId="0" applyFill="1">
      <alignment vertical="center"/>
    </xf>
    <xf numFmtId="0" fontId="19" fillId="0" borderId="0" xfId="0" applyFont="1" applyAlignment="1">
      <alignment horizontal="center" vertical="center"/>
    </xf>
    <xf numFmtId="0" fontId="113" fillId="0" borderId="0" xfId="0" applyFont="1" applyAlignment="1">
      <alignment vertical="top"/>
    </xf>
    <xf numFmtId="0" fontId="27" fillId="0" borderId="11"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27" fillId="0" borderId="12" xfId="0" applyFont="1" applyBorder="1" applyAlignment="1" applyProtection="1">
      <alignment horizontal="justify" vertical="top" wrapText="1"/>
    </xf>
    <xf numFmtId="0" fontId="121" fillId="0" borderId="0" xfId="0" applyFont="1" applyBorder="1" applyAlignment="1" applyProtection="1">
      <alignment horizontal="center" vertical="center"/>
    </xf>
    <xf numFmtId="0" fontId="122" fillId="0" borderId="0" xfId="0" applyFont="1" applyBorder="1" applyAlignment="1" applyProtection="1">
      <alignment horizontal="center" vertical="center"/>
    </xf>
    <xf numFmtId="0" fontId="26" fillId="0" borderId="0" xfId="0" applyFont="1" applyAlignment="1">
      <alignment horizontal="justify" vertical="center"/>
    </xf>
    <xf numFmtId="0" fontId="31" fillId="0" borderId="0" xfId="0" applyFont="1" applyAlignment="1">
      <alignment vertical="center" wrapText="1"/>
    </xf>
    <xf numFmtId="0" fontId="24" fillId="0" borderId="15" xfId="0" applyFont="1" applyBorder="1">
      <alignment vertical="center"/>
    </xf>
    <xf numFmtId="0" fontId="26" fillId="0" borderId="138" xfId="0" applyFont="1" applyBorder="1" applyAlignment="1">
      <alignment horizontal="justify" vertical="top" wrapText="1"/>
    </xf>
    <xf numFmtId="0" fontId="31" fillId="0" borderId="0" xfId="0" applyFont="1" applyAlignment="1">
      <alignment horizontal="center" vertical="center"/>
    </xf>
    <xf numFmtId="0" fontId="24" fillId="0" borderId="11" xfId="0" applyFont="1" applyBorder="1">
      <alignment vertical="center"/>
    </xf>
    <xf numFmtId="0" fontId="125" fillId="0" borderId="11" xfId="0" applyFont="1" applyBorder="1" applyAlignment="1">
      <alignment horizontal="left" vertical="top" wrapText="1"/>
    </xf>
    <xf numFmtId="0" fontId="125" fillId="0" borderId="11" xfId="0" applyFont="1" applyBorder="1" applyAlignment="1">
      <alignment horizontal="justify" vertical="top" wrapText="1"/>
    </xf>
    <xf numFmtId="0" fontId="24" fillId="0" borderId="11" xfId="0" applyFont="1" applyBorder="1" applyAlignment="1">
      <alignment horizontal="center" vertical="center"/>
    </xf>
    <xf numFmtId="0" fontId="24" fillId="0" borderId="0" xfId="0" applyFont="1" applyAlignment="1"/>
    <xf numFmtId="0" fontId="87" fillId="0" borderId="0" xfId="0" applyFont="1">
      <alignment vertical="center"/>
    </xf>
    <xf numFmtId="0" fontId="87" fillId="0" borderId="11" xfId="0" applyFont="1" applyBorder="1" applyAlignment="1">
      <alignment horizontal="center" vertical="center"/>
    </xf>
    <xf numFmtId="0" fontId="24" fillId="6" borderId="11" xfId="0" applyFont="1" applyFill="1" applyBorder="1" applyAlignment="1">
      <alignment horizontal="center" vertical="center"/>
    </xf>
    <xf numFmtId="0" fontId="126" fillId="0" borderId="11" xfId="0" applyFont="1" applyBorder="1">
      <alignment vertical="center"/>
    </xf>
    <xf numFmtId="0" fontId="127" fillId="0" borderId="11" xfId="0" applyFont="1" applyBorder="1" applyAlignment="1">
      <alignment horizontal="center" vertical="center"/>
    </xf>
    <xf numFmtId="0" fontId="127" fillId="0" borderId="11" xfId="0" applyFont="1" applyBorder="1">
      <alignment vertical="center"/>
    </xf>
    <xf numFmtId="0" fontId="128" fillId="0" borderId="11" xfId="0" applyFont="1" applyBorder="1" applyAlignment="1">
      <alignment horizontal="left" vertical="top" wrapText="1"/>
    </xf>
    <xf numFmtId="0" fontId="128" fillId="0" borderId="11" xfId="0" applyFont="1" applyBorder="1" applyAlignment="1">
      <alignment horizontal="center" vertical="top" wrapText="1"/>
    </xf>
    <xf numFmtId="0" fontId="14" fillId="6" borderId="11"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4" fillId="0" borderId="0" xfId="0" applyFont="1" applyBorder="1">
      <alignment vertical="center"/>
    </xf>
    <xf numFmtId="0" fontId="125" fillId="0" borderId="0" xfId="0" applyFont="1" applyBorder="1" applyAlignment="1">
      <alignment horizontal="left" vertical="top" wrapText="1"/>
    </xf>
    <xf numFmtId="0" fontId="125" fillId="0" borderId="0" xfId="0" applyFont="1" applyBorder="1" applyAlignment="1">
      <alignment horizontal="justify" vertical="top" wrapText="1"/>
    </xf>
    <xf numFmtId="0" fontId="87" fillId="0" borderId="0" xfId="0" applyFont="1" applyBorder="1">
      <alignment vertical="center"/>
    </xf>
    <xf numFmtId="0" fontId="24" fillId="0" borderId="0" xfId="0" applyFont="1" applyBorder="1" applyAlignment="1">
      <alignment horizontal="center" vertical="center"/>
    </xf>
    <xf numFmtId="0" fontId="4" fillId="0" borderId="0" xfId="0" applyFont="1">
      <alignment vertical="center"/>
    </xf>
    <xf numFmtId="14" fontId="0" fillId="0" borderId="11" xfId="0" applyNumberFormat="1" applyBorder="1">
      <alignment vertical="center"/>
    </xf>
    <xf numFmtId="0" fontId="130" fillId="6" borderId="11" xfId="0" applyFont="1" applyFill="1" applyBorder="1" applyAlignment="1">
      <alignment horizontal="center" vertical="center"/>
    </xf>
    <xf numFmtId="0" fontId="131" fillId="0" borderId="0" xfId="0" applyFont="1" applyAlignment="1">
      <alignment horizontal="center" vertical="center"/>
    </xf>
    <xf numFmtId="0" fontId="132" fillId="0" borderId="0" xfId="0" applyFont="1">
      <alignment vertical="center"/>
    </xf>
    <xf numFmtId="0" fontId="31" fillId="0" borderId="0" xfId="0" applyFont="1" applyAlignment="1">
      <alignment horizontal="center" vertical="center"/>
    </xf>
    <xf numFmtId="0" fontId="72" fillId="0" borderId="0" xfId="0" applyFont="1" applyBorder="1" applyAlignment="1" applyProtection="1">
      <alignment horizontal="center" vertical="center"/>
      <protection locked="0"/>
    </xf>
    <xf numFmtId="0" fontId="133" fillId="0" borderId="0" xfId="0" applyFont="1" applyAlignment="1">
      <alignment horizontal="right" vertical="center"/>
    </xf>
    <xf numFmtId="0" fontId="31" fillId="0" borderId="12" xfId="0" applyFont="1" applyBorder="1" applyAlignment="1">
      <alignment horizontal="center" vertical="center" wrapText="1"/>
    </xf>
    <xf numFmtId="0" fontId="31" fillId="0" borderId="11" xfId="0" applyFont="1" applyBorder="1" applyAlignment="1">
      <alignment horizontal="center" vertical="center" wrapText="1"/>
    </xf>
    <xf numFmtId="0" fontId="24" fillId="0" borderId="64" xfId="0" applyFont="1" applyBorder="1">
      <alignment vertical="center"/>
    </xf>
    <xf numFmtId="0" fontId="24" fillId="0" borderId="81" xfId="0" applyFont="1" applyBorder="1">
      <alignment vertical="center"/>
    </xf>
    <xf numFmtId="0" fontId="85" fillId="0" borderId="0" xfId="0" applyFont="1" applyBorder="1" applyAlignment="1">
      <alignment horizontal="center" vertical="center"/>
    </xf>
    <xf numFmtId="0" fontId="85" fillId="0" borderId="0" xfId="0" applyFont="1" applyAlignment="1">
      <alignment horizontal="center" vertical="center"/>
    </xf>
    <xf numFmtId="0" fontId="24" fillId="0" borderId="48" xfId="0" applyFont="1" applyBorder="1">
      <alignment vertical="center"/>
    </xf>
    <xf numFmtId="0" fontId="24" fillId="0" borderId="53" xfId="0" applyFont="1" applyBorder="1">
      <alignment vertical="center"/>
    </xf>
    <xf numFmtId="0" fontId="24" fillId="0" borderId="53" xfId="0" applyFont="1" applyBorder="1" applyAlignment="1">
      <alignment horizontal="justify" vertical="center"/>
    </xf>
    <xf numFmtId="0" fontId="24" fillId="0" borderId="53" xfId="0" applyFont="1" applyBorder="1" applyAlignment="1">
      <alignment horizontal="center" vertical="center"/>
    </xf>
    <xf numFmtId="0" fontId="24" fillId="0" borderId="49" xfId="0" applyFont="1" applyBorder="1" applyAlignment="1">
      <alignment horizontal="center" vertical="center"/>
    </xf>
    <xf numFmtId="0" fontId="26" fillId="0" borderId="77" xfId="0" applyFont="1" applyBorder="1">
      <alignment vertical="center"/>
    </xf>
    <xf numFmtId="0" fontId="14" fillId="0" borderId="77" xfId="0" applyFont="1" applyBorder="1">
      <alignment vertical="center"/>
    </xf>
    <xf numFmtId="0" fontId="26" fillId="0" borderId="77" xfId="0" applyFont="1" applyBorder="1" applyAlignment="1">
      <alignment horizontal="justify" vertical="center"/>
    </xf>
    <xf numFmtId="0" fontId="26" fillId="0" borderId="77" xfId="0" applyFont="1" applyBorder="1" applyAlignment="1">
      <alignment horizontal="center" vertical="center"/>
    </xf>
    <xf numFmtId="0" fontId="26" fillId="0" borderId="78" xfId="0" applyFont="1" applyBorder="1" applyAlignment="1">
      <alignment horizontal="center" vertical="center"/>
    </xf>
    <xf numFmtId="0" fontId="26" fillId="0" borderId="51" xfId="0" applyFont="1" applyBorder="1" applyAlignment="1">
      <alignment horizontal="left" vertical="center"/>
    </xf>
    <xf numFmtId="0" fontId="26" fillId="0" borderId="22" xfId="0" applyFont="1" applyBorder="1" applyAlignment="1">
      <alignment horizontal="left" vertical="center"/>
    </xf>
    <xf numFmtId="0" fontId="2" fillId="0" borderId="12" xfId="0" applyFont="1" applyBorder="1" applyAlignment="1">
      <alignment horizontal="justify" vertical="center" wrapText="1"/>
    </xf>
    <xf numFmtId="0" fontId="19" fillId="0" borderId="12" xfId="0" applyFont="1" applyBorder="1" applyAlignment="1">
      <alignment horizontal="center" vertical="center" wrapText="1"/>
    </xf>
    <xf numFmtId="0" fontId="31" fillId="0" borderId="30" xfId="0" applyFont="1" applyBorder="1" applyAlignment="1">
      <alignment horizontal="justify" vertical="center" wrapText="1"/>
    </xf>
    <xf numFmtId="0" fontId="31" fillId="0" borderId="65" xfId="0" applyFont="1" applyBorder="1" applyAlignment="1">
      <alignment horizontal="center" vertical="center" wrapText="1"/>
    </xf>
    <xf numFmtId="0" fontId="31" fillId="0" borderId="35" xfId="0" applyFont="1" applyBorder="1" applyAlignment="1">
      <alignment horizontal="justify" vertical="center" wrapText="1"/>
    </xf>
    <xf numFmtId="0" fontId="33" fillId="0" borderId="35" xfId="0" applyFont="1" applyBorder="1" applyAlignment="1">
      <alignment horizontal="justify" vertical="center" wrapText="1"/>
    </xf>
    <xf numFmtId="0" fontId="31" fillId="0" borderId="37" xfId="0" applyFont="1" applyBorder="1" applyAlignment="1">
      <alignment horizontal="justify" vertical="center" wrapText="1"/>
    </xf>
    <xf numFmtId="0" fontId="31" fillId="0" borderId="69" xfId="0" applyFont="1" applyBorder="1" applyAlignment="1">
      <alignment horizontal="center" vertical="center" wrapText="1"/>
    </xf>
    <xf numFmtId="0" fontId="31" fillId="0" borderId="65" xfId="0" applyFont="1" applyBorder="1" applyAlignment="1">
      <alignment horizontal="justify" vertical="center" wrapText="1"/>
    </xf>
    <xf numFmtId="0" fontId="14" fillId="0" borderId="47" xfId="0" applyFont="1" applyBorder="1" applyAlignment="1">
      <alignment horizontal="left" vertical="center"/>
    </xf>
    <xf numFmtId="0" fontId="70" fillId="0" borderId="77" xfId="0" applyFont="1" applyBorder="1" applyAlignment="1">
      <alignment horizontal="left" vertical="center" indent="1"/>
    </xf>
    <xf numFmtId="0" fontId="14" fillId="0" borderId="77" xfId="0" applyFont="1" applyBorder="1" applyAlignment="1">
      <alignment horizontal="left" vertical="center" indent="3"/>
    </xf>
    <xf numFmtId="0" fontId="70" fillId="0" borderId="76" xfId="0" applyFont="1" applyBorder="1" applyAlignment="1">
      <alignment horizontal="left" vertical="center" indent="1"/>
    </xf>
    <xf numFmtId="0" fontId="51" fillId="0" borderId="0" xfId="0" applyFont="1" applyAlignment="1" applyProtection="1">
      <alignment horizontal="center" vertical="center"/>
    </xf>
    <xf numFmtId="0" fontId="28" fillId="0" borderId="34"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28" fillId="0" borderId="36" xfId="0" applyFont="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34" fillId="0" borderId="0"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9" fillId="0" borderId="0" xfId="0" applyFont="1" applyProtection="1">
      <alignment vertical="center"/>
      <protection locked="0"/>
    </xf>
    <xf numFmtId="0" fontId="9" fillId="0" borderId="0" xfId="0" applyFont="1" applyFill="1" applyBorder="1" applyProtection="1">
      <alignment vertical="center"/>
      <protection locked="0"/>
    </xf>
    <xf numFmtId="0" fontId="31" fillId="0" borderId="0" xfId="0" applyFont="1" applyAlignment="1" applyProtection="1">
      <alignment vertical="center"/>
      <protection locked="0"/>
    </xf>
    <xf numFmtId="0" fontId="31" fillId="0" borderId="0" xfId="0" applyFont="1" applyProtection="1">
      <alignment vertical="center"/>
      <protection locked="0"/>
    </xf>
    <xf numFmtId="0" fontId="87" fillId="0" borderId="0" xfId="0" applyFont="1" applyProtection="1">
      <alignment vertical="center"/>
      <protection locked="0"/>
    </xf>
    <xf numFmtId="0" fontId="34" fillId="0" borderId="11" xfId="0" applyFont="1" applyBorder="1" applyAlignment="1" applyProtection="1">
      <alignment horizontal="center" vertical="center" wrapText="1"/>
      <protection locked="0"/>
    </xf>
    <xf numFmtId="0" fontId="32" fillId="0" borderId="11" xfId="0" applyFont="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1" fillId="0" borderId="0" xfId="0" applyFont="1" applyAlignment="1" applyProtection="1">
      <alignment vertical="top"/>
      <protection locked="0"/>
    </xf>
    <xf numFmtId="0" fontId="22" fillId="0" borderId="0" xfId="0" applyFont="1" applyBorder="1" applyAlignment="1" applyProtection="1">
      <alignment horizontal="center" vertical="center" wrapText="1"/>
      <protection locked="0"/>
    </xf>
    <xf numFmtId="0" fontId="112" fillId="0" borderId="64"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31" fillId="0" borderId="23" xfId="0" applyFont="1" applyBorder="1" applyAlignment="1" applyProtection="1">
      <alignment horizontal="center" vertical="center"/>
      <protection locked="0"/>
    </xf>
    <xf numFmtId="0" fontId="31" fillId="0" borderId="25" xfId="0" applyFont="1" applyBorder="1" applyAlignment="1" applyProtection="1">
      <alignment horizontal="center" vertical="center"/>
      <protection locked="0"/>
    </xf>
    <xf numFmtId="0" fontId="31" fillId="0" borderId="26" xfId="0" applyFont="1" applyBorder="1" applyAlignment="1" applyProtection="1">
      <alignment horizontal="center" vertical="center"/>
      <protection locked="0"/>
    </xf>
    <xf numFmtId="0" fontId="31" fillId="0" borderId="27" xfId="0" applyFont="1" applyBorder="1" applyAlignment="1" applyProtection="1">
      <alignment horizontal="center" vertical="center"/>
      <protection locked="0"/>
    </xf>
    <xf numFmtId="0" fontId="32" fillId="0" borderId="0" xfId="0" applyFont="1" applyAlignment="1" applyProtection="1">
      <alignment horizontal="center" vertical="center"/>
      <protection locked="0"/>
    </xf>
    <xf numFmtId="0" fontId="113" fillId="0" borderId="0" xfId="0" applyFont="1" applyAlignment="1" applyProtection="1">
      <alignment vertical="top"/>
      <protection locked="0"/>
    </xf>
    <xf numFmtId="0" fontId="31" fillId="4" borderId="11" xfId="0" applyFont="1" applyFill="1" applyBorder="1" applyAlignment="1" applyProtection="1">
      <alignment horizontal="center" vertical="center" wrapText="1"/>
      <protection locked="0"/>
    </xf>
    <xf numFmtId="0" fontId="19" fillId="4" borderId="11" xfId="0" applyFont="1" applyFill="1" applyBorder="1" applyAlignment="1" applyProtection="1">
      <alignment horizontal="center" vertical="center" wrapText="1"/>
      <protection locked="0"/>
    </xf>
    <xf numFmtId="0" fontId="19" fillId="4" borderId="15" xfId="0" applyFont="1" applyFill="1" applyBorder="1" applyAlignment="1" applyProtection="1">
      <alignment horizontal="center" vertical="center" wrapText="1"/>
      <protection locked="0"/>
    </xf>
    <xf numFmtId="0" fontId="33" fillId="4" borderId="11" xfId="0"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54" fillId="0" borderId="131" xfId="0" applyFont="1" applyBorder="1" applyAlignment="1" applyProtection="1">
      <alignment horizontal="center" wrapText="1"/>
      <protection locked="0"/>
    </xf>
    <xf numFmtId="0" fontId="31" fillId="0" borderId="13" xfId="0" applyFont="1" applyBorder="1" applyAlignment="1" applyProtection="1">
      <alignment horizontal="left" vertical="top" wrapText="1"/>
      <protection locked="0"/>
    </xf>
    <xf numFmtId="0" fontId="31" fillId="0" borderId="16" xfId="0" applyFont="1" applyBorder="1" applyAlignment="1" applyProtection="1">
      <alignment horizontal="justify" vertical="top" wrapText="1"/>
      <protection locked="0"/>
    </xf>
    <xf numFmtId="0" fontId="31" fillId="0" borderId="17" xfId="0" applyFont="1" applyBorder="1" applyAlignment="1" applyProtection="1">
      <alignment horizontal="justify" vertical="top" wrapText="1"/>
      <protection locked="0"/>
    </xf>
    <xf numFmtId="0" fontId="31" fillId="2" borderId="11" xfId="0" applyFont="1" applyFill="1" applyBorder="1" applyAlignment="1" applyProtection="1">
      <alignment horizontal="justify" vertical="top" wrapText="1"/>
      <protection locked="0"/>
    </xf>
    <xf numFmtId="0" fontId="36" fillId="0" borderId="0" xfId="0" applyFont="1" applyAlignment="1" applyProtection="1">
      <alignment vertical="top"/>
      <protection locked="0"/>
    </xf>
    <xf numFmtId="0" fontId="31" fillId="2" borderId="13" xfId="0" applyFont="1" applyFill="1" applyBorder="1" applyAlignment="1" applyProtection="1">
      <alignment horizontal="left" vertical="top" wrapText="1"/>
      <protection locked="0"/>
    </xf>
    <xf numFmtId="0" fontId="31" fillId="3" borderId="11" xfId="0" applyFont="1" applyFill="1" applyBorder="1" applyAlignment="1" applyProtection="1">
      <alignment horizontal="justify" vertical="top" wrapText="1"/>
      <protection locked="0"/>
    </xf>
    <xf numFmtId="0" fontId="31" fillId="3" borderId="12" xfId="0" applyFont="1" applyFill="1" applyBorder="1" applyAlignment="1" applyProtection="1">
      <alignment horizontal="justify" vertical="top" wrapText="1"/>
      <protection locked="0"/>
    </xf>
    <xf numFmtId="0" fontId="22" fillId="0" borderId="128" xfId="0" applyFont="1" applyBorder="1" applyAlignment="1" applyProtection="1">
      <alignment horizontal="center" vertical="center" wrapText="1"/>
      <protection locked="0"/>
    </xf>
    <xf numFmtId="0" fontId="31" fillId="2" borderId="12" xfId="0" applyFont="1" applyFill="1" applyBorder="1" applyAlignment="1" applyProtection="1">
      <alignment horizontal="left" vertical="top" wrapText="1"/>
      <protection locked="0"/>
    </xf>
    <xf numFmtId="0" fontId="31" fillId="0" borderId="23" xfId="0" applyFont="1" applyBorder="1" applyAlignment="1" applyProtection="1">
      <alignment horizontal="justify" vertical="top" wrapText="1"/>
      <protection locked="0"/>
    </xf>
    <xf numFmtId="0" fontId="31" fillId="0" borderId="24" xfId="0" applyFont="1" applyBorder="1" applyAlignment="1" applyProtection="1">
      <alignment horizontal="justify" vertical="top" wrapText="1"/>
      <protection locked="0"/>
    </xf>
    <xf numFmtId="0" fontId="31" fillId="0" borderId="25" xfId="0" applyFont="1" applyBorder="1" applyAlignment="1" applyProtection="1">
      <alignment horizontal="justify" vertical="top" wrapText="1"/>
      <protection locked="0"/>
    </xf>
    <xf numFmtId="0" fontId="34" fillId="0" borderId="15" xfId="0" applyFont="1" applyBorder="1" applyAlignment="1" applyProtection="1">
      <alignment horizontal="left" vertical="top" wrapText="1"/>
      <protection locked="0"/>
    </xf>
    <xf numFmtId="0" fontId="34" fillId="0" borderId="15" xfId="0" applyFont="1" applyBorder="1" applyAlignment="1" applyProtection="1">
      <alignment horizontal="left" vertical="center" wrapText="1"/>
      <protection locked="0"/>
    </xf>
    <xf numFmtId="0" fontId="31" fillId="7" borderId="11" xfId="0" applyFont="1" applyFill="1" applyBorder="1" applyAlignment="1" applyProtection="1">
      <alignment horizontal="justify" vertical="top" wrapText="1"/>
      <protection locked="0"/>
    </xf>
    <xf numFmtId="0" fontId="19" fillId="2" borderId="11" xfId="0" applyFont="1" applyFill="1" applyBorder="1" applyAlignment="1" applyProtection="1">
      <alignment vertical="top" wrapText="1"/>
      <protection locked="0"/>
    </xf>
    <xf numFmtId="0" fontId="31" fillId="0" borderId="129" xfId="0" applyFont="1" applyBorder="1" applyAlignment="1" applyProtection="1">
      <alignment horizontal="justify" vertical="top" wrapText="1"/>
      <protection locked="0"/>
    </xf>
    <xf numFmtId="0" fontId="70" fillId="0" borderId="11" xfId="0" applyFont="1" applyFill="1" applyBorder="1" applyAlignment="1" applyProtection="1">
      <alignment horizontal="justify" vertical="top" wrapText="1"/>
      <protection locked="0"/>
    </xf>
    <xf numFmtId="0" fontId="31" fillId="0" borderId="131" xfId="0" applyFont="1" applyBorder="1" applyAlignment="1" applyProtection="1">
      <alignment horizontal="justify" vertical="top" wrapText="1"/>
      <protection locked="0"/>
    </xf>
    <xf numFmtId="0" fontId="19" fillId="0" borderId="11" xfId="0" applyFont="1" applyBorder="1" applyAlignment="1" applyProtection="1">
      <alignment horizontal="justify" vertical="top" wrapText="1"/>
      <protection locked="0"/>
    </xf>
    <xf numFmtId="0" fontId="31" fillId="0" borderId="45" xfId="0" applyFont="1" applyBorder="1" applyAlignment="1" applyProtection="1">
      <alignment horizontal="center" vertical="top" wrapText="1"/>
      <protection locked="0"/>
    </xf>
    <xf numFmtId="0" fontId="31" fillId="3" borderId="45" xfId="0" applyFont="1" applyFill="1" applyBorder="1" applyAlignment="1" applyProtection="1">
      <alignment horizontal="justify" vertical="top" wrapText="1"/>
      <protection locked="0"/>
    </xf>
    <xf numFmtId="0" fontId="92" fillId="0" borderId="0" xfId="0" applyFont="1" applyBorder="1" applyAlignment="1" applyProtection="1">
      <alignment horizontal="center" vertical="center" wrapText="1"/>
      <protection locked="0"/>
    </xf>
    <xf numFmtId="0" fontId="38" fillId="0" borderId="11" xfId="0" applyFont="1" applyFill="1" applyBorder="1" applyAlignment="1" applyProtection="1">
      <alignment horizontal="center" vertical="center" wrapText="1"/>
    </xf>
    <xf numFmtId="0" fontId="38" fillId="0" borderId="15" xfId="0" applyFont="1" applyFill="1" applyBorder="1" applyAlignment="1" applyProtection="1">
      <alignment horizontal="center" vertical="center" wrapText="1"/>
    </xf>
    <xf numFmtId="0" fontId="31" fillId="0" borderId="11" xfId="0" applyFont="1" applyFill="1" applyBorder="1" applyAlignment="1" applyProtection="1">
      <alignment horizontal="justify" vertical="top" wrapText="1"/>
    </xf>
    <xf numFmtId="0" fontId="31" fillId="0" borderId="0" xfId="0" applyFont="1" applyAlignment="1" applyProtection="1">
      <alignment vertical="top"/>
    </xf>
    <xf numFmtId="0" fontId="36" fillId="0" borderId="0" xfId="0" applyFont="1" applyAlignment="1" applyProtection="1">
      <alignment vertical="top"/>
    </xf>
    <xf numFmtId="0" fontId="31" fillId="0" borderId="11" xfId="0" applyFont="1" applyBorder="1" applyAlignment="1" applyProtection="1">
      <alignment horizontal="left" vertical="top" wrapText="1"/>
    </xf>
    <xf numFmtId="0" fontId="38" fillId="0" borderId="11" xfId="0" applyFont="1" applyBorder="1" applyAlignment="1" applyProtection="1">
      <alignment horizontal="center" vertical="center" wrapText="1"/>
    </xf>
    <xf numFmtId="0" fontId="38" fillId="0" borderId="127" xfId="0" applyFont="1" applyBorder="1" applyAlignment="1" applyProtection="1">
      <alignment horizontal="center" vertical="center" wrapText="1"/>
    </xf>
    <xf numFmtId="0" fontId="38" fillId="0" borderId="12"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2" fillId="0" borderId="12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33" xfId="0" applyFont="1" applyBorder="1" applyAlignment="1" applyProtection="1">
      <alignment horizontal="center" vertical="center" wrapText="1"/>
    </xf>
    <xf numFmtId="0" fontId="32" fillId="0" borderId="11" xfId="0" applyFont="1" applyBorder="1" applyAlignment="1" applyProtection="1">
      <alignment horizontal="center" vertical="center" wrapText="1"/>
    </xf>
    <xf numFmtId="0" fontId="51" fillId="0" borderId="11"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54" fillId="0" borderId="141" xfId="0" applyFont="1" applyBorder="1" applyAlignment="1" applyProtection="1">
      <alignment horizontal="center" wrapText="1"/>
      <protection locked="0"/>
    </xf>
    <xf numFmtId="0" fontId="54" fillId="0" borderId="142" xfId="0" applyFont="1" applyBorder="1" applyAlignment="1" applyProtection="1">
      <alignment horizontal="center" wrapText="1"/>
      <protection locked="0"/>
    </xf>
    <xf numFmtId="0" fontId="54" fillId="0" borderId="143" xfId="0" applyFont="1" applyBorder="1" applyAlignment="1" applyProtection="1">
      <alignment horizontal="center" wrapText="1"/>
      <protection locked="0"/>
    </xf>
    <xf numFmtId="0" fontId="54" fillId="0" borderId="144" xfId="0" applyFont="1" applyBorder="1" applyAlignment="1" applyProtection="1">
      <alignment horizontal="center" wrapText="1"/>
      <protection locked="0"/>
    </xf>
    <xf numFmtId="0" fontId="54" fillId="0" borderId="145" xfId="0" applyFont="1" applyBorder="1" applyAlignment="1" applyProtection="1">
      <alignment horizontal="center" wrapText="1"/>
      <protection locked="0"/>
    </xf>
    <xf numFmtId="0" fontId="54" fillId="0" borderId="146" xfId="0" applyFont="1" applyBorder="1" applyAlignment="1" applyProtection="1">
      <alignment horizontal="center" wrapText="1"/>
      <protection locked="0"/>
    </xf>
    <xf numFmtId="0" fontId="31" fillId="0" borderId="42" xfId="0" applyFont="1" applyBorder="1" applyAlignment="1" applyProtection="1">
      <alignment horizontal="justify" vertical="top" wrapText="1"/>
      <protection locked="0"/>
    </xf>
    <xf numFmtId="0" fontId="31" fillId="0" borderId="32" xfId="0" applyFont="1" applyBorder="1" applyAlignment="1" applyProtection="1">
      <alignment horizontal="justify" vertical="top" wrapText="1"/>
      <protection locked="0"/>
    </xf>
    <xf numFmtId="0" fontId="31" fillId="0" borderId="34" xfId="0" applyFont="1" applyBorder="1" applyAlignment="1" applyProtection="1">
      <alignment horizontal="justify" vertical="top" wrapText="1"/>
      <protection locked="0"/>
    </xf>
    <xf numFmtId="0" fontId="54" fillId="0" borderId="147" xfId="0" applyFont="1" applyBorder="1" applyAlignment="1" applyProtection="1">
      <alignment horizontal="center" wrapText="1"/>
      <protection locked="0"/>
    </xf>
    <xf numFmtId="0" fontId="2" fillId="0" borderId="148" xfId="0" applyFont="1" applyBorder="1" applyAlignment="1" applyProtection="1">
      <alignment horizontal="left" wrapText="1"/>
      <protection locked="0"/>
    </xf>
    <xf numFmtId="0" fontId="31" fillId="0" borderId="43" xfId="0" applyFont="1" applyBorder="1" applyAlignment="1" applyProtection="1">
      <alignment horizontal="justify" vertical="top" wrapText="1"/>
      <protection locked="0"/>
    </xf>
    <xf numFmtId="0" fontId="31" fillId="0" borderId="36" xfId="0" applyFont="1" applyBorder="1" applyAlignment="1" applyProtection="1">
      <alignment horizontal="justify" vertical="top" wrapText="1"/>
      <protection locked="0"/>
    </xf>
    <xf numFmtId="0" fontId="31" fillId="0" borderId="44" xfId="0" applyFont="1" applyBorder="1" applyAlignment="1" applyProtection="1">
      <alignment horizontal="justify" vertical="top" wrapText="1"/>
      <protection locked="0"/>
    </xf>
    <xf numFmtId="0" fontId="31" fillId="0" borderId="39" xfId="0" applyFont="1" applyBorder="1" applyAlignment="1" applyProtection="1">
      <alignment horizontal="justify" vertical="top" wrapText="1"/>
      <protection locked="0"/>
    </xf>
    <xf numFmtId="0" fontId="31" fillId="0" borderId="41" xfId="0" applyFont="1" applyBorder="1" applyAlignment="1" applyProtection="1">
      <alignment horizontal="justify" vertical="top" wrapText="1"/>
      <protection locked="0"/>
    </xf>
    <xf numFmtId="0" fontId="54" fillId="0" borderId="148" xfId="0" applyFont="1" applyBorder="1" applyAlignment="1" applyProtection="1">
      <alignment horizontal="center" wrapText="1"/>
      <protection locked="0"/>
    </xf>
    <xf numFmtId="0" fontId="20" fillId="0" borderId="15"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0" fillId="0" borderId="16" xfId="0" applyFont="1" applyBorder="1" applyAlignment="1" applyProtection="1">
      <alignment horizontal="center" vertical="center" wrapText="1"/>
      <protection locked="0"/>
    </xf>
    <xf numFmtId="0" fontId="22" fillId="0" borderId="150" xfId="0" applyFont="1" applyBorder="1" applyAlignment="1" applyProtection="1">
      <alignment horizontal="center" vertical="center" wrapText="1"/>
      <protection locked="0"/>
    </xf>
    <xf numFmtId="0" fontId="54" fillId="0" borderId="151" xfId="0" applyFont="1" applyBorder="1" applyAlignment="1" applyProtection="1">
      <alignment horizontal="center" wrapText="1"/>
      <protection locked="0"/>
    </xf>
    <xf numFmtId="0" fontId="54" fillId="0" borderId="152" xfId="0" applyFont="1" applyBorder="1" applyAlignment="1" applyProtection="1">
      <alignment horizontal="center" wrapText="1"/>
      <protection locked="0"/>
    </xf>
    <xf numFmtId="0" fontId="54" fillId="0" borderId="153" xfId="0" applyFont="1" applyBorder="1" applyAlignment="1" applyProtection="1">
      <alignment horizontal="center" wrapText="1"/>
      <protection locked="0"/>
    </xf>
    <xf numFmtId="0" fontId="22" fillId="0" borderId="155" xfId="0" applyFont="1" applyBorder="1" applyAlignment="1" applyProtection="1">
      <alignment horizontal="center" vertical="center" wrapText="1"/>
    </xf>
    <xf numFmtId="0" fontId="22" fillId="0" borderId="154" xfId="0" applyFont="1" applyBorder="1" applyAlignment="1" applyProtection="1">
      <alignment horizontal="center" vertical="center" wrapText="1"/>
      <protection locked="0"/>
    </xf>
    <xf numFmtId="0" fontId="20" fillId="0" borderId="64" xfId="0" applyFont="1" applyBorder="1" applyAlignment="1" applyProtection="1">
      <alignment horizontal="center" vertical="center" wrapText="1"/>
      <protection locked="0"/>
    </xf>
    <xf numFmtId="0" fontId="31" fillId="0" borderId="141" xfId="0" applyFont="1" applyBorder="1" applyAlignment="1" applyProtection="1">
      <alignment horizontal="justify" vertical="top" wrapText="1"/>
      <protection locked="0"/>
    </xf>
    <xf numFmtId="0" fontId="31" fillId="0" borderId="142" xfId="0" applyFont="1" applyBorder="1" applyAlignment="1" applyProtection="1">
      <alignment horizontal="justify" vertical="top" wrapText="1"/>
      <protection locked="0"/>
    </xf>
    <xf numFmtId="0" fontId="31" fillId="0" borderId="143" xfId="0" applyFont="1" applyBorder="1" applyAlignment="1" applyProtection="1">
      <alignment horizontal="justify" vertical="top" wrapText="1"/>
      <protection locked="0"/>
    </xf>
    <xf numFmtId="0" fontId="31" fillId="0" borderId="148" xfId="0" applyFont="1" applyBorder="1" applyAlignment="1" applyProtection="1">
      <alignment horizontal="justify" vertical="top" wrapText="1"/>
      <protection locked="0"/>
    </xf>
    <xf numFmtId="0" fontId="22" fillId="0" borderId="72" xfId="0" applyFont="1" applyBorder="1" applyAlignment="1" applyProtection="1">
      <alignment horizontal="center" vertical="center" wrapText="1"/>
      <protection locked="0"/>
    </xf>
    <xf numFmtId="0" fontId="20" fillId="0" borderId="26" xfId="0" applyFont="1" applyBorder="1" applyAlignment="1" applyProtection="1">
      <alignment horizontal="center" vertical="center" wrapText="1"/>
      <protection locked="0"/>
    </xf>
    <xf numFmtId="0" fontId="31" fillId="3" borderId="17" xfId="0" applyFont="1" applyFill="1" applyBorder="1" applyAlignment="1" applyProtection="1">
      <alignment horizontal="justify" vertical="top" wrapText="1"/>
      <protection locked="0"/>
    </xf>
    <xf numFmtId="0" fontId="33" fillId="0" borderId="36" xfId="0" applyFont="1" applyBorder="1" applyAlignment="1" applyProtection="1">
      <alignment horizontal="justify" vertical="center" wrapText="1"/>
      <protection locked="0"/>
    </xf>
    <xf numFmtId="0" fontId="31" fillId="0" borderId="64"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81" xfId="0" applyFont="1" applyFill="1" applyBorder="1" applyAlignment="1" applyProtection="1">
      <alignment horizontal="justify" vertical="top" wrapText="1"/>
    </xf>
    <xf numFmtId="0" fontId="31" fillId="7" borderId="17" xfId="0" applyFont="1" applyFill="1" applyBorder="1" applyAlignment="1" applyProtection="1">
      <alignment horizontal="justify" vertical="top" wrapText="1"/>
      <protection locked="0"/>
    </xf>
    <xf numFmtId="0" fontId="31" fillId="0" borderId="147" xfId="0" applyFont="1" applyBorder="1" applyAlignment="1" applyProtection="1">
      <alignment horizontal="justify" vertical="top" wrapText="1"/>
      <protection locked="0"/>
    </xf>
    <xf numFmtId="0" fontId="33" fillId="0" borderId="148" xfId="0" applyFont="1" applyBorder="1" applyAlignment="1" applyProtection="1">
      <alignment horizontal="left" vertical="center" wrapText="1"/>
      <protection locked="0"/>
    </xf>
    <xf numFmtId="0" fontId="108" fillId="0" borderId="68" xfId="0" applyFont="1" applyBorder="1" applyAlignment="1" applyProtection="1">
      <alignment horizontal="left" vertical="top" wrapText="1"/>
      <protection locked="0"/>
    </xf>
    <xf numFmtId="0" fontId="38" fillId="0" borderId="31" xfId="0" applyFont="1" applyBorder="1" applyAlignment="1" applyProtection="1">
      <alignment horizontal="justify" vertical="top" wrapText="1"/>
      <protection locked="0"/>
    </xf>
    <xf numFmtId="0" fontId="31" fillId="0" borderId="88" xfId="0" applyFont="1" applyBorder="1" applyAlignment="1" applyProtection="1">
      <alignment horizontal="justify" vertical="top" wrapText="1"/>
      <protection locked="0"/>
    </xf>
    <xf numFmtId="0" fontId="31" fillId="0" borderId="93" xfId="0" applyFont="1" applyBorder="1" applyAlignment="1" applyProtection="1">
      <alignment horizontal="justify" vertical="top" wrapText="1"/>
      <protection locked="0"/>
    </xf>
    <xf numFmtId="0" fontId="31" fillId="0" borderId="156" xfId="0" applyFont="1" applyBorder="1" applyAlignment="1" applyProtection="1">
      <alignment horizontal="justify" vertical="top" wrapText="1"/>
      <protection locked="0"/>
    </xf>
    <xf numFmtId="0" fontId="31" fillId="0" borderId="157" xfId="0" applyFont="1" applyBorder="1" applyAlignment="1" applyProtection="1">
      <alignment horizontal="justify" vertical="top" wrapText="1"/>
      <protection locked="0"/>
    </xf>
    <xf numFmtId="0" fontId="31" fillId="3" borderId="17" xfId="0" applyFont="1" applyFill="1" applyBorder="1" applyAlignment="1" applyProtection="1">
      <alignment horizontal="justify" vertical="top"/>
      <protection locked="0"/>
    </xf>
    <xf numFmtId="0" fontId="19" fillId="0" borderId="17" xfId="0" applyFont="1" applyBorder="1" applyAlignment="1" applyProtection="1">
      <alignment horizontal="justify" vertical="top"/>
      <protection locked="0"/>
    </xf>
    <xf numFmtId="0" fontId="33" fillId="0" borderId="36" xfId="0" applyFont="1" applyBorder="1" applyAlignment="1" applyProtection="1">
      <alignment horizontal="left" vertical="center" wrapText="1"/>
      <protection locked="0"/>
    </xf>
    <xf numFmtId="0" fontId="34" fillId="0" borderId="15" xfId="0" applyFont="1" applyBorder="1" applyAlignment="1" applyProtection="1">
      <alignment horizontal="justify" vertical="top" wrapText="1"/>
      <protection locked="0"/>
    </xf>
    <xf numFmtId="0" fontId="38" fillId="0" borderId="15" xfId="0" applyFont="1" applyBorder="1" applyAlignment="1" applyProtection="1">
      <alignment horizontal="justify" vertical="top" wrapText="1"/>
      <protection locked="0"/>
    </xf>
    <xf numFmtId="0" fontId="31" fillId="0" borderId="17" xfId="0" applyFont="1" applyBorder="1" applyAlignment="1" applyProtection="1">
      <alignment horizontal="justify" vertical="top"/>
      <protection locked="0"/>
    </xf>
    <xf numFmtId="0" fontId="31" fillId="3" borderId="132" xfId="0" applyFont="1" applyFill="1" applyBorder="1" applyAlignment="1" applyProtection="1">
      <alignment horizontal="justify" vertical="top"/>
      <protection locked="0"/>
    </xf>
    <xf numFmtId="0" fontId="31" fillId="0" borderId="130" xfId="0" applyFont="1" applyBorder="1" applyAlignment="1" applyProtection="1">
      <alignment horizontal="justify" vertical="top"/>
      <protection locked="0"/>
    </xf>
    <xf numFmtId="0" fontId="2" fillId="0" borderId="36" xfId="0" applyFont="1" applyBorder="1" applyAlignment="1" applyProtection="1">
      <alignment horizontal="justify" vertical="center" wrapText="1"/>
      <protection locked="0"/>
    </xf>
    <xf numFmtId="0" fontId="31" fillId="0" borderId="156" xfId="0" applyFont="1" applyBorder="1" applyAlignment="1" applyProtection="1">
      <alignment horizontal="justify" vertical="top"/>
      <protection locked="0"/>
    </xf>
    <xf numFmtId="0" fontId="22" fillId="0" borderId="71" xfId="0" applyFont="1" applyBorder="1" applyAlignment="1" applyProtection="1">
      <alignment horizontal="center" vertical="center" wrapText="1"/>
      <protection locked="0"/>
    </xf>
    <xf numFmtId="0" fontId="22" fillId="0" borderId="38" xfId="0" applyFont="1" applyBorder="1" applyAlignment="1" applyProtection="1">
      <alignment horizontal="center" vertical="center" wrapText="1"/>
      <protection locked="0"/>
    </xf>
    <xf numFmtId="0" fontId="19" fillId="0" borderId="17" xfId="0" applyFont="1" applyBorder="1" applyAlignment="1" applyProtection="1">
      <alignment horizontal="justify" vertical="top" wrapText="1"/>
      <protection locked="0"/>
    </xf>
    <xf numFmtId="0" fontId="2" fillId="0" borderId="36" xfId="0" applyFont="1" applyBorder="1" applyAlignment="1" applyProtection="1">
      <alignment horizontal="left" vertical="center" wrapText="1"/>
      <protection locked="0"/>
    </xf>
    <xf numFmtId="0" fontId="24" fillId="0" borderId="135" xfId="0" applyFont="1" applyBorder="1" applyAlignment="1" applyProtection="1">
      <alignment horizontal="center" vertical="top" wrapText="1"/>
      <protection locked="0"/>
    </xf>
    <xf numFmtId="0" fontId="31" fillId="3" borderId="136" xfId="0" applyFont="1" applyFill="1" applyBorder="1" applyAlignment="1" applyProtection="1">
      <alignment horizontal="justify" vertical="top" wrapText="1"/>
      <protection locked="0"/>
    </xf>
    <xf numFmtId="0" fontId="22" fillId="0" borderId="68" xfId="0" applyFont="1" applyBorder="1" applyAlignment="1" applyProtection="1">
      <alignment horizontal="center" vertical="center" wrapText="1"/>
      <protection locked="0"/>
    </xf>
    <xf numFmtId="0" fontId="31" fillId="0" borderId="15"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12" xfId="1" applyNumberFormat="1" applyFont="1" applyBorder="1" applyAlignment="1">
      <alignment horizontal="center" vertical="center" wrapText="1"/>
    </xf>
    <xf numFmtId="0" fontId="20" fillId="0" borderId="23" xfId="0" applyFont="1" applyBorder="1" applyAlignment="1" applyProtection="1">
      <alignment horizontal="center" vertical="center" wrapText="1"/>
      <protection locked="0"/>
    </xf>
    <xf numFmtId="0" fontId="31" fillId="0" borderId="65" xfId="1" applyNumberFormat="1" applyFont="1" applyBorder="1" applyAlignment="1">
      <alignment horizontal="right" vertical="center" wrapText="1"/>
    </xf>
    <xf numFmtId="0" fontId="31" fillId="0" borderId="11" xfId="1" applyNumberFormat="1" applyFont="1" applyBorder="1" applyAlignment="1">
      <alignment horizontal="right" vertical="center" wrapText="1"/>
    </xf>
    <xf numFmtId="0" fontId="31" fillId="0" borderId="69" xfId="1" applyNumberFormat="1" applyFont="1" applyBorder="1" applyAlignment="1">
      <alignment horizontal="right" vertical="center" wrapText="1"/>
    </xf>
    <xf numFmtId="0" fontId="31" fillId="0" borderId="13" xfId="1" applyNumberFormat="1" applyFont="1" applyBorder="1" applyAlignment="1">
      <alignment horizontal="right" vertical="center" wrapText="1"/>
    </xf>
    <xf numFmtId="0" fontId="31" fillId="0" borderId="11" xfId="0" applyFont="1" applyBorder="1" applyAlignment="1" applyProtection="1">
      <alignment horizontal="center" vertical="top" wrapText="1"/>
      <protection locked="0"/>
    </xf>
    <xf numFmtId="0" fontId="31" fillId="0" borderId="11" xfId="0" applyFont="1" applyBorder="1" applyAlignment="1" applyProtection="1">
      <alignment vertical="center" wrapText="1"/>
      <protection locked="0"/>
    </xf>
    <xf numFmtId="0" fontId="143" fillId="0" borderId="11" xfId="0" applyFont="1" applyBorder="1" applyAlignment="1" applyProtection="1">
      <alignment horizontal="justify" vertical="top" wrapText="1"/>
      <protection locked="0"/>
    </xf>
    <xf numFmtId="0" fontId="14" fillId="6" borderId="11" xfId="0" applyFont="1" applyFill="1" applyBorder="1" applyAlignment="1">
      <alignment horizontal="center" vertical="center" wrapText="1"/>
    </xf>
    <xf numFmtId="0" fontId="145" fillId="6" borderId="11" xfId="0" applyFont="1" applyFill="1" applyBorder="1" applyAlignment="1">
      <alignment horizontal="center" vertical="center" wrapText="1"/>
    </xf>
    <xf numFmtId="0" fontId="34" fillId="0" borderId="23" xfId="0" applyFont="1" applyBorder="1" applyAlignment="1" applyProtection="1">
      <alignment horizontal="center" vertical="center" wrapText="1"/>
      <protection locked="0"/>
    </xf>
    <xf numFmtId="0" fontId="72" fillId="0" borderId="0" xfId="0" applyFont="1" applyAlignment="1" applyProtection="1">
      <alignment horizontal="right" vertical="center"/>
      <protection locked="0"/>
    </xf>
    <xf numFmtId="0" fontId="31" fillId="0" borderId="12" xfId="0" applyFont="1" applyBorder="1" applyAlignment="1" applyProtection="1">
      <alignment horizontal="center" vertical="center" wrapText="1"/>
    </xf>
    <xf numFmtId="0" fontId="31" fillId="0" borderId="18" xfId="0" applyFont="1" applyBorder="1" applyAlignment="1" applyProtection="1">
      <alignment horizontal="center" vertical="center" wrapText="1"/>
    </xf>
    <xf numFmtId="0" fontId="31" fillId="0" borderId="12" xfId="0" applyFont="1" applyBorder="1" applyAlignment="1" applyProtection="1">
      <alignment horizontal="left" vertical="top" wrapText="1"/>
    </xf>
    <xf numFmtId="0" fontId="38" fillId="0" borderId="26" xfId="0" applyFont="1" applyBorder="1" applyAlignment="1" applyProtection="1">
      <alignment horizontal="center" vertical="center" wrapText="1"/>
    </xf>
    <xf numFmtId="0" fontId="31" fillId="0" borderId="18"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23" fillId="0" borderId="0" xfId="0" applyFont="1" applyAlignment="1" applyProtection="1">
      <alignment horizontal="left" vertical="center"/>
    </xf>
    <xf numFmtId="0" fontId="34" fillId="0" borderId="23" xfId="0" applyFont="1" applyBorder="1" applyAlignment="1" applyProtection="1">
      <alignment horizontal="center" vertical="center" wrapText="1"/>
    </xf>
    <xf numFmtId="0" fontId="57" fillId="0" borderId="12" xfId="0" applyFont="1" applyBorder="1" applyAlignment="1" applyProtection="1">
      <alignment horizontal="justify" vertical="top" wrapText="1"/>
    </xf>
    <xf numFmtId="0" fontId="56" fillId="0" borderId="12" xfId="0" applyFont="1" applyBorder="1" applyAlignment="1" applyProtection="1">
      <alignment horizontal="left" vertical="top" wrapText="1"/>
    </xf>
    <xf numFmtId="0" fontId="66" fillId="0" borderId="25" xfId="0" applyFont="1" applyBorder="1" applyAlignment="1" applyProtection="1">
      <alignment horizontal="left" vertical="top" wrapText="1"/>
    </xf>
    <xf numFmtId="0" fontId="40" fillId="0" borderId="0" xfId="0" applyFont="1" applyAlignment="1" applyProtection="1">
      <alignment horizontal="left" vertical="center" indent="2"/>
    </xf>
    <xf numFmtId="0" fontId="63" fillId="0" borderId="0" xfId="0" applyFont="1" applyAlignment="1" applyProtection="1">
      <alignment horizontal="left" vertical="center"/>
    </xf>
    <xf numFmtId="0" fontId="60" fillId="0" borderId="0" xfId="0" applyFont="1" applyAlignment="1" applyProtection="1">
      <alignment horizontal="left" vertical="center"/>
    </xf>
    <xf numFmtId="0" fontId="54" fillId="0" borderId="0" xfId="0" applyFont="1" applyAlignment="1" applyProtection="1">
      <alignment horizontal="justify" vertical="center"/>
    </xf>
    <xf numFmtId="0" fontId="32" fillId="0" borderId="0" xfId="0" applyFont="1" applyAlignment="1" applyProtection="1">
      <alignment horizontal="center" vertical="center"/>
    </xf>
    <xf numFmtId="0" fontId="31" fillId="0" borderId="0" xfId="0" applyFont="1" applyAlignment="1" applyProtection="1">
      <alignment horizontal="left" vertical="center" wrapText="1"/>
    </xf>
    <xf numFmtId="0" fontId="33" fillId="0" borderId="0" xfId="0" applyFont="1" applyAlignment="1" applyProtection="1">
      <alignment horizontal="justify" vertical="center"/>
    </xf>
    <xf numFmtId="0" fontId="54" fillId="0" borderId="0" xfId="0" applyFont="1" applyBorder="1" applyAlignment="1" applyProtection="1">
      <alignment vertical="center"/>
    </xf>
    <xf numFmtId="0" fontId="31" fillId="0" borderId="11" xfId="0" applyFont="1" applyBorder="1" applyAlignment="1" applyProtection="1">
      <alignment horizontal="left" vertical="top"/>
    </xf>
    <xf numFmtId="0" fontId="27" fillId="0" borderId="11" xfId="0" applyFont="1" applyBorder="1" applyAlignment="1" applyProtection="1">
      <alignment horizontal="left" vertical="top"/>
    </xf>
    <xf numFmtId="0" fontId="27" fillId="0" borderId="12" xfId="0" applyFont="1" applyBorder="1" applyAlignment="1" applyProtection="1">
      <alignment horizontal="left" vertical="top"/>
    </xf>
    <xf numFmtId="0" fontId="27" fillId="0" borderId="52" xfId="0" applyFont="1" applyBorder="1" applyAlignment="1" applyProtection="1">
      <alignment horizontal="left" vertical="top"/>
    </xf>
    <xf numFmtId="0" fontId="27" fillId="0" borderId="13" xfId="0" applyFont="1" applyBorder="1" applyAlignment="1" applyProtection="1">
      <alignment horizontal="left" vertical="top"/>
    </xf>
    <xf numFmtId="0" fontId="31" fillId="0" borderId="0" xfId="0" applyFont="1" applyAlignment="1" applyProtection="1">
      <alignment horizontal="justify" vertical="center"/>
    </xf>
    <xf numFmtId="0" fontId="24" fillId="0" borderId="0" xfId="0" applyFont="1" applyAlignment="1" applyProtection="1">
      <alignment horizontal="left" vertical="center"/>
    </xf>
    <xf numFmtId="0" fontId="31" fillId="0" borderId="0" xfId="0" applyFont="1" applyAlignment="1" applyProtection="1">
      <alignment horizontal="left" vertical="center"/>
    </xf>
    <xf numFmtId="0" fontId="24" fillId="0" borderId="0" xfId="0" applyFont="1" applyAlignment="1" applyProtection="1">
      <alignment horizontal="justify" vertical="center"/>
    </xf>
    <xf numFmtId="0" fontId="32" fillId="0" borderId="0" xfId="0" applyFont="1" applyAlignment="1" applyProtection="1">
      <alignment horizontal="left" vertical="center"/>
    </xf>
    <xf numFmtId="0" fontId="88" fillId="0" borderId="11" xfId="0" applyFont="1" applyBorder="1" applyAlignment="1" applyProtection="1">
      <alignment horizontal="center" vertical="center"/>
    </xf>
    <xf numFmtId="0" fontId="24" fillId="0" borderId="64" xfId="0" applyFont="1" applyBorder="1" applyAlignment="1" applyProtection="1">
      <alignment horizontal="left" vertical="center" wrapText="1"/>
    </xf>
    <xf numFmtId="0" fontId="90" fillId="0" borderId="11" xfId="0" applyFont="1" applyBorder="1" applyAlignment="1" applyProtection="1">
      <alignment horizontal="center" vertical="center"/>
    </xf>
    <xf numFmtId="0" fontId="69" fillId="0" borderId="0" xfId="0" applyFont="1" applyAlignment="1" applyProtection="1">
      <alignment horizontal="justify" vertical="center"/>
    </xf>
    <xf numFmtId="0" fontId="27" fillId="0" borderId="0" xfId="0" applyFont="1" applyAlignment="1" applyProtection="1">
      <alignment horizontal="left" vertical="center"/>
    </xf>
    <xf numFmtId="0" fontId="0" fillId="0" borderId="0" xfId="0" applyProtection="1">
      <alignment vertical="center"/>
    </xf>
    <xf numFmtId="0" fontId="31" fillId="5" borderId="11" xfId="0" applyFont="1" applyFill="1" applyBorder="1" applyAlignment="1" applyProtection="1">
      <alignment horizontal="center" vertical="center" wrapText="1"/>
    </xf>
    <xf numFmtId="0" fontId="31" fillId="5" borderId="15" xfId="0" applyFont="1" applyFill="1" applyBorder="1" applyAlignment="1" applyProtection="1">
      <alignment vertical="center" wrapText="1"/>
    </xf>
    <xf numFmtId="0" fontId="72" fillId="5" borderId="11" xfId="0" applyFont="1" applyFill="1" applyBorder="1" applyAlignment="1" applyProtection="1">
      <alignment horizontal="center" vertical="center" wrapText="1"/>
    </xf>
    <xf numFmtId="0" fontId="34" fillId="0" borderId="64" xfId="0" applyFont="1" applyBorder="1" applyAlignment="1" applyProtection="1">
      <alignment horizontal="center" vertical="center" wrapText="1"/>
    </xf>
    <xf numFmtId="0" fontId="31" fillId="0" borderId="0" xfId="0" applyFont="1" applyBorder="1" applyProtection="1">
      <alignment vertical="center"/>
    </xf>
    <xf numFmtId="0" fontId="38" fillId="0" borderId="0" xfId="0" applyFont="1" applyBorder="1" applyAlignment="1" applyProtection="1">
      <alignment horizontal="center" vertical="center"/>
    </xf>
    <xf numFmtId="0" fontId="31" fillId="0" borderId="0" xfId="0" applyFont="1" applyAlignment="1" applyProtection="1">
      <alignment vertical="center"/>
    </xf>
    <xf numFmtId="0" fontId="19" fillId="0" borderId="0" xfId="0" applyFont="1" applyProtection="1">
      <alignment vertical="center"/>
    </xf>
    <xf numFmtId="0" fontId="19" fillId="0" borderId="0" xfId="0" applyFont="1" applyFill="1" applyBorder="1" applyProtection="1">
      <alignment vertical="center"/>
    </xf>
    <xf numFmtId="0" fontId="31" fillId="0" borderId="11" xfId="0" applyFont="1" applyBorder="1" applyAlignment="1" applyProtection="1">
      <alignment horizontal="center" vertical="center" wrapText="1"/>
    </xf>
    <xf numFmtId="0" fontId="56" fillId="0" borderId="11" xfId="0" applyFont="1" applyBorder="1" applyAlignment="1" applyProtection="1">
      <alignment horizontal="left" vertical="top" wrapText="1"/>
    </xf>
    <xf numFmtId="0" fontId="20" fillId="0" borderId="15" xfId="0" applyFont="1" applyBorder="1" applyAlignment="1" applyProtection="1">
      <alignment horizontal="center" vertical="center" wrapText="1"/>
    </xf>
    <xf numFmtId="0" fontId="44" fillId="0" borderId="17" xfId="0" applyFont="1" applyBorder="1" applyAlignment="1" applyProtection="1">
      <alignment horizontal="left" vertical="top" wrapText="1"/>
    </xf>
    <xf numFmtId="0" fontId="57" fillId="0" borderId="12" xfId="0" applyFont="1" applyBorder="1" applyAlignment="1" applyProtection="1">
      <alignment horizontal="left" vertical="top" wrapText="1"/>
    </xf>
    <xf numFmtId="0" fontId="20" fillId="0" borderId="23" xfId="0" applyFont="1" applyBorder="1" applyAlignment="1" applyProtection="1">
      <alignment horizontal="center" vertical="center" wrapText="1"/>
    </xf>
    <xf numFmtId="0" fontId="57" fillId="0" borderId="18" xfId="0" applyFont="1" applyBorder="1" applyAlignment="1" applyProtection="1">
      <alignment horizontal="justify" vertical="top" wrapText="1"/>
    </xf>
    <xf numFmtId="0" fontId="56" fillId="0" borderId="18" xfId="0" applyFont="1" applyBorder="1" applyAlignment="1" applyProtection="1">
      <alignment horizontal="left" vertical="top" wrapText="1"/>
    </xf>
    <xf numFmtId="0" fontId="22" fillId="0" borderId="95" xfId="0" applyFont="1" applyBorder="1" applyAlignment="1" applyProtection="1">
      <alignment horizontal="center" vertical="center" wrapText="1"/>
    </xf>
    <xf numFmtId="0" fontId="56" fillId="0" borderId="11" xfId="0" applyFont="1" applyBorder="1" applyAlignment="1" applyProtection="1">
      <alignment horizontal="justify" vertical="top" wrapText="1"/>
    </xf>
    <xf numFmtId="0" fontId="56" fillId="0" borderId="13" xfId="0" applyFont="1" applyBorder="1" applyAlignment="1" applyProtection="1">
      <alignment horizontal="left" vertical="top" wrapText="1"/>
    </xf>
    <xf numFmtId="0" fontId="56" fillId="0" borderId="12" xfId="0" applyFont="1" applyBorder="1" applyAlignment="1" applyProtection="1">
      <alignment horizontal="justify" vertical="top" wrapText="1"/>
    </xf>
    <xf numFmtId="0" fontId="56" fillId="0" borderId="11" xfId="0" applyFont="1" applyBorder="1" applyAlignment="1" applyProtection="1">
      <alignment vertical="top" wrapText="1"/>
    </xf>
    <xf numFmtId="0" fontId="61" fillId="0" borderId="17" xfId="0" applyFont="1" applyBorder="1" applyAlignment="1" applyProtection="1">
      <alignment horizontal="justify" vertical="top" wrapText="1"/>
    </xf>
    <xf numFmtId="0" fontId="56" fillId="0" borderId="11" xfId="0" applyFont="1" applyBorder="1" applyAlignment="1" applyProtection="1">
      <alignment horizontal="center" vertical="center" wrapText="1"/>
    </xf>
    <xf numFmtId="0" fontId="22" fillId="0" borderId="15" xfId="0" applyFont="1" applyBorder="1" applyAlignment="1" applyProtection="1">
      <alignment horizontal="center" vertical="center" wrapText="1"/>
    </xf>
    <xf numFmtId="0" fontId="44" fillId="0" borderId="17" xfId="0" applyFont="1" applyBorder="1" applyAlignment="1" applyProtection="1">
      <alignment horizontal="justify" vertical="top" wrapText="1"/>
    </xf>
    <xf numFmtId="0" fontId="19" fillId="0" borderId="11" xfId="0" applyFont="1" applyBorder="1" applyAlignment="1" applyProtection="1">
      <alignment horizontal="left" vertical="top" wrapText="1"/>
    </xf>
    <xf numFmtId="0" fontId="44" fillId="0" borderId="25" xfId="0" applyFont="1" applyBorder="1" applyProtection="1">
      <alignment vertical="center"/>
    </xf>
    <xf numFmtId="0" fontId="64" fillId="0" borderId="11" xfId="0" applyFont="1" applyBorder="1" applyAlignment="1" applyProtection="1">
      <alignment horizontal="justify" vertical="top" wrapText="1"/>
    </xf>
    <xf numFmtId="0" fontId="62" fillId="0" borderId="17" xfId="0" applyFont="1" applyBorder="1" applyAlignment="1" applyProtection="1">
      <alignment horizontal="justify" vertical="top" wrapText="1"/>
    </xf>
    <xf numFmtId="0" fontId="92" fillId="0" borderId="11" xfId="0" applyFont="1" applyBorder="1" applyAlignment="1" applyProtection="1">
      <alignment horizontal="center" vertical="top" wrapText="1"/>
    </xf>
    <xf numFmtId="0" fontId="2" fillId="5" borderId="11" xfId="0" applyFont="1" applyFill="1" applyBorder="1" applyAlignment="1" applyProtection="1">
      <alignment horizontal="center" vertical="center" wrapText="1"/>
    </xf>
    <xf numFmtId="0" fontId="140" fillId="0" borderId="0" xfId="0" applyFont="1" applyAlignment="1" applyProtection="1">
      <alignment horizontal="justify" vertical="center"/>
    </xf>
    <xf numFmtId="0" fontId="122" fillId="0" borderId="0" xfId="0" applyFont="1" applyBorder="1" applyAlignment="1" applyProtection="1">
      <alignment horizontal="center" vertical="center"/>
      <protection locked="0"/>
    </xf>
    <xf numFmtId="0" fontId="72" fillId="0" borderId="50" xfId="0" applyFont="1" applyBorder="1" applyAlignment="1" applyProtection="1">
      <alignment horizontal="center" vertical="center"/>
      <protection locked="0"/>
    </xf>
    <xf numFmtId="0" fontId="34" fillId="0" borderId="42" xfId="0" applyFont="1" applyBorder="1" applyAlignment="1" applyProtection="1">
      <alignment horizontal="center" vertical="center" wrapText="1"/>
      <protection locked="0"/>
    </xf>
    <xf numFmtId="0" fontId="34" fillId="0" borderId="31" xfId="0" applyFont="1" applyBorder="1" applyAlignment="1" applyProtection="1">
      <alignment horizontal="center" vertical="center" wrapText="1"/>
      <protection locked="0"/>
    </xf>
    <xf numFmtId="0" fontId="31" fillId="0" borderId="66" xfId="0" applyFont="1" applyBorder="1" applyAlignment="1" applyProtection="1">
      <alignment horizontal="center" vertical="center" wrapText="1"/>
      <protection locked="0"/>
    </xf>
    <xf numFmtId="0" fontId="34" fillId="0" borderId="88" xfId="0" applyFont="1" applyBorder="1" applyAlignment="1" applyProtection="1">
      <alignment horizontal="center" vertical="center" wrapText="1"/>
      <protection locked="0"/>
    </xf>
    <xf numFmtId="0" fontId="143" fillId="0" borderId="89" xfId="0" applyFont="1" applyBorder="1" applyAlignment="1" applyProtection="1">
      <alignment horizontal="justify" vertical="center" wrapText="1"/>
      <protection locked="0"/>
    </xf>
    <xf numFmtId="0" fontId="34" fillId="0" borderId="76" xfId="0" applyFont="1" applyBorder="1" applyAlignment="1" applyProtection="1">
      <alignment horizontal="center" vertical="center" wrapText="1"/>
      <protection locked="0"/>
    </xf>
    <xf numFmtId="0" fontId="34" fillId="0" borderId="95" xfId="0" applyFont="1" applyBorder="1" applyAlignment="1" applyProtection="1">
      <alignment horizontal="center" vertical="center" wrapText="1"/>
      <protection locked="0"/>
    </xf>
    <xf numFmtId="0" fontId="56" fillId="0" borderId="64" xfId="0" applyFont="1" applyBorder="1" applyAlignment="1" applyProtection="1">
      <alignment horizontal="justify" vertical="top" wrapText="1"/>
      <protection locked="0"/>
    </xf>
    <xf numFmtId="0" fontId="72" fillId="0" borderId="65" xfId="0" applyFont="1" applyBorder="1" applyAlignment="1" applyProtection="1">
      <alignment horizontal="center" vertical="top" wrapText="1"/>
      <protection locked="0"/>
    </xf>
    <xf numFmtId="0" fontId="31" fillId="0" borderId="66" xfId="0" applyFont="1" applyBorder="1" applyAlignment="1" applyProtection="1">
      <alignment horizontal="center" vertical="top" wrapText="1"/>
      <protection locked="0"/>
    </xf>
    <xf numFmtId="0" fontId="24" fillId="0" borderId="11" xfId="0" applyFont="1" applyBorder="1" applyProtection="1">
      <alignment vertical="center"/>
      <protection locked="0"/>
    </xf>
    <xf numFmtId="0" fontId="31" fillId="0" borderId="67" xfId="0" applyFont="1" applyBorder="1" applyAlignment="1" applyProtection="1">
      <alignment horizontal="center" vertical="top" wrapText="1"/>
      <protection locked="0"/>
    </xf>
    <xf numFmtId="0" fontId="31" fillId="0" borderId="67" xfId="0" applyFont="1" applyBorder="1" applyAlignment="1" applyProtection="1">
      <alignment horizontal="justify" vertical="top" wrapText="1"/>
      <protection locked="0"/>
    </xf>
    <xf numFmtId="0" fontId="31" fillId="0" borderId="64" xfId="0" applyFont="1" applyBorder="1" applyAlignment="1" applyProtection="1">
      <alignment vertical="top" wrapText="1"/>
      <protection locked="0"/>
    </xf>
    <xf numFmtId="0" fontId="31" fillId="0" borderId="26" xfId="0" applyFont="1" applyBorder="1" applyAlignment="1" applyProtection="1">
      <alignment vertical="top" wrapText="1"/>
      <protection locked="0"/>
    </xf>
    <xf numFmtId="0" fontId="34" fillId="0" borderId="44" xfId="0" applyFont="1" applyBorder="1" applyAlignment="1" applyProtection="1">
      <alignment horizontal="center" vertical="center" wrapText="1"/>
      <protection locked="0"/>
    </xf>
    <xf numFmtId="0" fontId="34" fillId="0" borderId="38" xfId="0" applyFont="1" applyBorder="1" applyAlignment="1" applyProtection="1">
      <alignment horizontal="center" vertical="center" wrapText="1"/>
      <protection locked="0"/>
    </xf>
    <xf numFmtId="0" fontId="31" fillId="0" borderId="68" xfId="0" applyFont="1" applyBorder="1" applyAlignment="1" applyProtection="1">
      <alignment horizontal="justify" vertical="center" wrapText="1"/>
      <protection locked="0"/>
    </xf>
    <xf numFmtId="0" fontId="32" fillId="0" borderId="30" xfId="0" applyFont="1" applyBorder="1" applyAlignment="1" applyProtection="1">
      <alignment horizontal="center" vertical="center" wrapText="1"/>
      <protection locked="0"/>
    </xf>
    <xf numFmtId="0" fontId="32" fillId="0" borderId="66" xfId="0" applyFont="1" applyBorder="1" applyAlignment="1" applyProtection="1">
      <alignment horizontal="center" vertical="center" wrapText="1"/>
      <protection locked="0"/>
    </xf>
    <xf numFmtId="0" fontId="32" fillId="0" borderId="37" xfId="0" applyFont="1" applyBorder="1" applyAlignment="1" applyProtection="1">
      <alignment horizontal="center" vertical="center" wrapText="1"/>
      <protection locked="0"/>
    </xf>
    <xf numFmtId="0" fontId="32" fillId="0" borderId="68" xfId="0" applyFont="1" applyBorder="1" applyAlignment="1" applyProtection="1">
      <alignment horizontal="center" vertical="center" wrapText="1"/>
      <protection locked="0"/>
    </xf>
    <xf numFmtId="0" fontId="34" fillId="0" borderId="30" xfId="0" applyFont="1" applyBorder="1" applyAlignment="1" applyProtection="1">
      <alignment horizontal="center" vertical="center" wrapText="1"/>
      <protection locked="0"/>
    </xf>
    <xf numFmtId="0" fontId="34" fillId="0" borderId="65"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34" fillId="0" borderId="37" xfId="0" applyFont="1" applyBorder="1" applyAlignment="1" applyProtection="1">
      <alignment horizontal="center" vertical="center" wrapText="1"/>
      <protection locked="0"/>
    </xf>
    <xf numFmtId="0" fontId="34" fillId="0" borderId="69" xfId="0" applyFont="1" applyBorder="1" applyAlignment="1" applyProtection="1">
      <alignment horizontal="center" vertical="center" wrapText="1"/>
      <protection locked="0"/>
    </xf>
    <xf numFmtId="0" fontId="65" fillId="0" borderId="68" xfId="0" applyFont="1" applyBorder="1" applyAlignment="1" applyProtection="1">
      <alignment horizontal="left" vertical="center" wrapText="1"/>
      <protection locked="0"/>
    </xf>
    <xf numFmtId="0" fontId="31" fillId="0" borderId="72" xfId="0" applyFont="1" applyBorder="1" applyAlignment="1" applyProtection="1">
      <alignment horizontal="center" vertical="center" wrapText="1"/>
      <protection locked="0"/>
    </xf>
    <xf numFmtId="0" fontId="55" fillId="0" borderId="70" xfId="0" applyFont="1" applyBorder="1" applyAlignment="1" applyProtection="1">
      <alignment horizontal="center" vertical="center" wrapText="1"/>
      <protection locked="0"/>
    </xf>
    <xf numFmtId="0" fontId="55" fillId="0" borderId="71" xfId="0" applyFont="1" applyBorder="1" applyAlignment="1" applyProtection="1">
      <alignment horizontal="center" vertical="center" wrapText="1"/>
      <protection locked="0"/>
    </xf>
    <xf numFmtId="0" fontId="32" fillId="0" borderId="70"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2" fillId="0" borderId="66" xfId="0" applyFont="1" applyBorder="1" applyAlignment="1" applyProtection="1">
      <alignment horizontal="left" vertical="center" wrapText="1"/>
      <protection locked="0"/>
    </xf>
    <xf numFmtId="0" fontId="34" fillId="0" borderId="35" xfId="0" applyFont="1" applyBorder="1" applyAlignment="1" applyProtection="1">
      <alignment horizontal="center" vertical="center" wrapText="1"/>
      <protection locked="0"/>
    </xf>
    <xf numFmtId="0" fontId="45" fillId="0" borderId="67" xfId="0" applyFont="1" applyBorder="1" applyAlignment="1" applyProtection="1">
      <alignment horizontal="left" vertical="center" wrapText="1"/>
      <protection locked="0"/>
    </xf>
    <xf numFmtId="0" fontId="31" fillId="0" borderId="67" xfId="0" applyFont="1" applyBorder="1" applyAlignment="1" applyProtection="1">
      <alignment horizontal="center" vertical="center" wrapText="1"/>
      <protection locked="0"/>
    </xf>
    <xf numFmtId="0" fontId="32" fillId="0" borderId="35" xfId="0" applyFont="1" applyBorder="1" applyAlignment="1" applyProtection="1">
      <alignment horizontal="center" vertical="center" wrapText="1"/>
      <protection locked="0"/>
    </xf>
    <xf numFmtId="0" fontId="147" fillId="0" borderId="67" xfId="0" applyFont="1" applyBorder="1" applyAlignment="1" applyProtection="1">
      <alignment horizontal="left" vertical="center" wrapText="1"/>
      <protection locked="0"/>
    </xf>
    <xf numFmtId="0" fontId="32" fillId="0" borderId="69" xfId="0" applyFont="1" applyBorder="1" applyAlignment="1" applyProtection="1">
      <alignment horizontal="center" vertical="center" wrapText="1"/>
      <protection locked="0"/>
    </xf>
    <xf numFmtId="0" fontId="91" fillId="0" borderId="68" xfId="0" applyFont="1" applyBorder="1" applyAlignment="1" applyProtection="1">
      <alignment horizontal="left" vertical="center" wrapText="1"/>
      <protection locked="0"/>
    </xf>
    <xf numFmtId="0" fontId="91" fillId="0" borderId="67" xfId="0" applyFont="1" applyBorder="1" applyAlignment="1" applyProtection="1">
      <alignment horizontal="left" vertical="center" wrapText="1"/>
      <protection locked="0"/>
    </xf>
    <xf numFmtId="0" fontId="34" fillId="0" borderId="73" xfId="0" applyFont="1" applyBorder="1" applyAlignment="1" applyProtection="1">
      <alignment horizontal="center" vertical="center" wrapText="1"/>
      <protection locked="0"/>
    </xf>
    <xf numFmtId="0" fontId="34" fillId="0" borderId="12" xfId="0" applyFont="1" applyBorder="1" applyAlignment="1" applyProtection="1">
      <alignment horizontal="center" vertical="center" wrapText="1"/>
      <protection locked="0"/>
    </xf>
    <xf numFmtId="0" fontId="31" fillId="0" borderId="68" xfId="0" applyFont="1" applyBorder="1" applyAlignment="1" applyProtection="1">
      <alignment horizontal="center" vertical="center" wrapText="1"/>
      <protection locked="0"/>
    </xf>
    <xf numFmtId="0" fontId="2" fillId="0" borderId="67" xfId="0" applyFont="1" applyBorder="1" applyAlignment="1" applyProtection="1">
      <alignment horizontal="left" vertical="center" wrapText="1"/>
      <protection locked="0"/>
    </xf>
    <xf numFmtId="0" fontId="2" fillId="0" borderId="68" xfId="0" applyFont="1" applyBorder="1" applyAlignment="1" applyProtection="1">
      <alignment horizontal="left" vertical="center" wrapText="1"/>
      <protection locked="0"/>
    </xf>
    <xf numFmtId="0" fontId="147" fillId="0" borderId="72" xfId="0" applyFont="1" applyBorder="1" applyAlignment="1" applyProtection="1">
      <alignment horizontal="left" vertical="center" wrapText="1"/>
      <protection locked="0"/>
    </xf>
    <xf numFmtId="0" fontId="33" fillId="0" borderId="30" xfId="0" applyFont="1" applyBorder="1" applyAlignment="1" applyProtection="1">
      <alignment horizontal="center" vertical="center" wrapText="1"/>
      <protection locked="0"/>
    </xf>
    <xf numFmtId="0" fontId="32" fillId="0" borderId="65" xfId="0" applyFont="1" applyBorder="1" applyAlignment="1" applyProtection="1">
      <alignment horizontal="center" vertical="center" wrapText="1"/>
      <protection locked="0"/>
    </xf>
    <xf numFmtId="0" fontId="31" fillId="0" borderId="66" xfId="0" applyFont="1" applyBorder="1" applyAlignment="1" applyProtection="1">
      <alignment vertical="center" wrapText="1"/>
      <protection locked="0"/>
    </xf>
    <xf numFmtId="0" fontId="33" fillId="0" borderId="35" xfId="0" applyFont="1" applyBorder="1" applyAlignment="1" applyProtection="1">
      <alignment horizontal="center" vertical="center" wrapText="1"/>
      <protection locked="0"/>
    </xf>
    <xf numFmtId="0" fontId="59" fillId="0" borderId="68" xfId="0" applyFont="1" applyBorder="1" applyAlignment="1" applyProtection="1">
      <alignment horizontal="left" vertical="center" wrapText="1"/>
      <protection locked="0"/>
    </xf>
    <xf numFmtId="0" fontId="59" fillId="0" borderId="66" xfId="0" applyFont="1" applyBorder="1" applyAlignment="1" applyProtection="1">
      <alignment horizontal="left" vertical="center" wrapText="1"/>
      <protection locked="0"/>
    </xf>
    <xf numFmtId="0" fontId="131" fillId="0" borderId="0" xfId="0" applyFont="1" applyAlignment="1">
      <alignment horizontal="center" vertical="center"/>
    </xf>
    <xf numFmtId="0" fontId="14" fillId="6" borderId="11" xfId="0" applyFont="1" applyFill="1" applyBorder="1" applyAlignment="1">
      <alignment horizontal="center" vertical="center" wrapText="1"/>
    </xf>
    <xf numFmtId="49" fontId="125" fillId="0" borderId="11" xfId="0" applyNumberFormat="1" applyFont="1" applyBorder="1" applyAlignment="1">
      <alignment horizontal="left" vertical="top" wrapText="1"/>
    </xf>
    <xf numFmtId="0" fontId="146" fillId="6" borderId="11" xfId="0" applyFont="1" applyFill="1" applyBorder="1" applyAlignment="1">
      <alignment horizontal="center" vertical="center" wrapText="1"/>
    </xf>
    <xf numFmtId="0" fontId="31" fillId="0" borderId="12" xfId="0" applyFont="1" applyBorder="1" applyAlignment="1" applyProtection="1">
      <alignment horizontal="center" vertical="top" wrapText="1"/>
      <protection locked="0"/>
    </xf>
    <xf numFmtId="0" fontId="31" fillId="0" borderId="12" xfId="0" applyFont="1" applyBorder="1" applyAlignment="1" applyProtection="1">
      <alignment horizontal="left" vertical="top" wrapText="1"/>
      <protection locked="0"/>
    </xf>
    <xf numFmtId="0" fontId="33" fillId="0" borderId="11" xfId="0" applyFont="1" applyBorder="1" applyAlignment="1">
      <alignment horizontal="center" vertical="center" wrapText="1"/>
    </xf>
    <xf numFmtId="0" fontId="31" fillId="0" borderId="12" xfId="0" applyFont="1" applyBorder="1" applyAlignment="1" applyProtection="1">
      <alignment vertical="center" wrapText="1"/>
      <protection locked="0"/>
    </xf>
    <xf numFmtId="0" fontId="31" fillId="0" borderId="14" xfId="0" applyFont="1" applyBorder="1" applyAlignment="1" applyProtection="1">
      <alignment horizontal="justify" vertical="top" wrapText="1"/>
      <protection locked="0"/>
    </xf>
    <xf numFmtId="0" fontId="31" fillId="0" borderId="11" xfId="0" applyFont="1" applyBorder="1" applyAlignment="1" applyProtection="1">
      <alignment horizontal="justify" vertical="top" wrapText="1"/>
      <protection locked="0"/>
    </xf>
    <xf numFmtId="0" fontId="31" fillId="0" borderId="18" xfId="0" applyFont="1" applyFill="1" applyBorder="1" applyAlignment="1" applyProtection="1">
      <alignment horizontal="center" vertical="top" wrapText="1"/>
      <protection locked="0"/>
    </xf>
    <xf numFmtId="0" fontId="31" fillId="0" borderId="11" xfId="0" applyFont="1" applyBorder="1" applyAlignment="1" applyProtection="1">
      <alignment horizontal="left" vertical="top" wrapText="1"/>
      <protection locked="0"/>
    </xf>
    <xf numFmtId="0" fontId="31" fillId="0" borderId="13" xfId="0" applyFont="1" applyBorder="1" applyAlignment="1" applyProtection="1">
      <alignment vertical="center" wrapText="1"/>
      <protection locked="0"/>
    </xf>
    <xf numFmtId="0" fontId="31" fillId="0" borderId="13" xfId="0" applyFont="1" applyBorder="1" applyAlignment="1" applyProtection="1">
      <alignment horizontal="justify" vertical="top" wrapText="1"/>
      <protection locked="0"/>
    </xf>
    <xf numFmtId="0" fontId="143" fillId="0" borderId="12" xfId="0" applyFont="1" applyBorder="1" applyAlignment="1" applyProtection="1">
      <alignment horizontal="justify" vertical="top" wrapText="1"/>
      <protection locked="0"/>
    </xf>
    <xf numFmtId="0" fontId="47" fillId="0" borderId="127" xfId="0" applyFont="1" applyBorder="1" applyAlignment="1" applyProtection="1">
      <alignment horizontal="justify" vertical="top" wrapText="1"/>
      <protection locked="0"/>
    </xf>
    <xf numFmtId="0" fontId="31" fillId="0" borderId="12" xfId="0" applyFont="1" applyBorder="1" applyAlignment="1" applyProtection="1">
      <alignment horizontal="justify" vertical="top" wrapText="1"/>
      <protection locked="0"/>
    </xf>
    <xf numFmtId="0" fontId="19" fillId="0" borderId="134" xfId="0" applyFont="1" applyBorder="1" applyAlignment="1" applyProtection="1">
      <alignment horizontal="justify" vertical="top" wrapText="1"/>
      <protection locked="0"/>
    </xf>
    <xf numFmtId="0" fontId="31" fillId="0" borderId="127" xfId="0" applyFont="1" applyBorder="1" applyAlignment="1" applyProtection="1">
      <alignment horizontal="justify" vertical="top" wrapText="1"/>
      <protection locked="0"/>
    </xf>
    <xf numFmtId="0" fontId="117" fillId="0" borderId="12" xfId="0" applyFont="1" applyBorder="1" applyAlignment="1" applyProtection="1">
      <alignment horizontal="justify" vertical="top" wrapText="1"/>
      <protection locked="0"/>
    </xf>
    <xf numFmtId="0" fontId="31" fillId="0" borderId="11" xfId="0" applyFont="1" applyBorder="1" applyAlignment="1" applyProtection="1">
      <alignment horizontal="left" vertical="center" wrapText="1"/>
      <protection locked="0"/>
    </xf>
    <xf numFmtId="0" fontId="31" fillId="0" borderId="11" xfId="0" applyFont="1" applyBorder="1" applyAlignment="1" applyProtection="1">
      <alignment horizontal="left" vertical="top" wrapText="1" indent="1"/>
      <protection locked="0"/>
    </xf>
    <xf numFmtId="0" fontId="24" fillId="0" borderId="11" xfId="0" applyFont="1" applyBorder="1" applyAlignment="1" applyProtection="1">
      <alignment horizontal="center" vertical="top" wrapText="1"/>
      <protection locked="0"/>
    </xf>
    <xf numFmtId="0" fontId="24" fillId="0" borderId="12" xfId="0" applyFont="1" applyBorder="1" applyAlignment="1" applyProtection="1">
      <alignment horizontal="center" vertical="top" wrapText="1"/>
      <protection locked="0"/>
    </xf>
    <xf numFmtId="0" fontId="34" fillId="0" borderId="13" xfId="0" applyFont="1" applyBorder="1" applyAlignment="1" applyProtection="1">
      <alignment horizontal="center" vertical="center" wrapText="1"/>
      <protection locked="0"/>
    </xf>
    <xf numFmtId="0" fontId="51" fillId="0" borderId="11" xfId="0" applyFont="1" applyBorder="1" applyAlignment="1" applyProtection="1">
      <alignment horizontal="center" vertical="center" wrapText="1"/>
      <protection locked="0"/>
    </xf>
    <xf numFmtId="0" fontId="33" fillId="5" borderId="11" xfId="0" applyFont="1" applyFill="1" applyBorder="1" applyAlignment="1">
      <alignment horizontal="center" vertical="center" wrapText="1"/>
    </xf>
    <xf numFmtId="0" fontId="33" fillId="0" borderId="11" xfId="0" applyFont="1" applyBorder="1" applyAlignment="1">
      <alignment horizontal="justify" vertical="center" wrapText="1"/>
    </xf>
    <xf numFmtId="0" fontId="33" fillId="0" borderId="11" xfId="0" applyFont="1" applyBorder="1" applyAlignment="1">
      <alignment horizontal="left" vertical="center" wrapText="1"/>
    </xf>
    <xf numFmtId="0" fontId="138" fillId="0" borderId="0" xfId="0" applyFont="1" applyAlignment="1">
      <alignment horizontal="justify" vertical="center"/>
    </xf>
    <xf numFmtId="0" fontId="138" fillId="0" borderId="0" xfId="0" applyFont="1">
      <alignment vertical="center"/>
    </xf>
    <xf numFmtId="0" fontId="92" fillId="0" borderId="0" xfId="0" applyFont="1">
      <alignment vertical="center"/>
    </xf>
    <xf numFmtId="0" fontId="144" fillId="0" borderId="0" xfId="0" applyFont="1" applyAlignment="1">
      <alignment horizontal="justify" vertical="center"/>
    </xf>
    <xf numFmtId="0" fontId="151" fillId="0" borderId="12" xfId="0" applyFont="1" applyBorder="1" applyAlignment="1" applyProtection="1">
      <alignment vertical="top" wrapText="1"/>
      <protection locked="0"/>
    </xf>
    <xf numFmtId="0" fontId="143" fillId="0" borderId="11" xfId="0" applyFont="1" applyBorder="1" applyAlignment="1" applyProtection="1">
      <alignment vertical="top" wrapText="1"/>
      <protection locked="0"/>
    </xf>
    <xf numFmtId="0" fontId="122" fillId="0" borderId="50" xfId="0" applyFont="1" applyBorder="1" applyAlignment="1" applyProtection="1">
      <alignment horizontal="center" vertical="center"/>
    </xf>
    <xf numFmtId="0" fontId="154" fillId="0" borderId="0" xfId="0" applyFont="1" applyAlignment="1" applyProtection="1">
      <alignment horizontal="right" vertical="center"/>
    </xf>
    <xf numFmtId="0" fontId="122" fillId="0" borderId="19" xfId="0" applyFont="1" applyBorder="1" applyAlignment="1" applyProtection="1">
      <alignment horizontal="center" vertical="center"/>
    </xf>
    <xf numFmtId="0" fontId="19" fillId="0" borderId="47" xfId="0" applyFont="1" applyBorder="1" applyAlignment="1" applyProtection="1">
      <alignment horizontal="right" vertical="center"/>
    </xf>
    <xf numFmtId="0" fontId="42" fillId="0" borderId="0" xfId="0" applyFont="1" applyFill="1" applyAlignment="1" applyProtection="1">
      <alignment horizontal="left" vertical="center"/>
    </xf>
    <xf numFmtId="0" fontId="131" fillId="0" borderId="0" xfId="0" applyFont="1" applyAlignment="1">
      <alignment horizontal="center" vertical="center"/>
    </xf>
    <xf numFmtId="0" fontId="132" fillId="0" borderId="0" xfId="0" applyFont="1" applyAlignment="1">
      <alignment horizontal="left" vertical="center"/>
    </xf>
    <xf numFmtId="0" fontId="131" fillId="0" borderId="126" xfId="0" applyFont="1" applyBorder="1" applyAlignment="1">
      <alignment horizontal="left" vertical="center"/>
    </xf>
    <xf numFmtId="0" fontId="131" fillId="0" borderId="107" xfId="0" applyFont="1" applyBorder="1" applyAlignment="1">
      <alignment horizontal="left" vertical="center"/>
    </xf>
    <xf numFmtId="0" fontId="131" fillId="0" borderId="3" xfId="0" applyFont="1" applyBorder="1" applyAlignment="1">
      <alignment horizontal="left" vertical="center"/>
    </xf>
    <xf numFmtId="0" fontId="133" fillId="0" borderId="126" xfId="0" applyFont="1" applyBorder="1" applyAlignment="1">
      <alignment horizontal="left" vertical="center"/>
    </xf>
    <xf numFmtId="0" fontId="133" fillId="0" borderId="3" xfId="0" applyFont="1" applyBorder="1" applyAlignment="1">
      <alignment horizontal="left" vertical="center"/>
    </xf>
    <xf numFmtId="0" fontId="24" fillId="0" borderId="15" xfId="0" applyFont="1" applyBorder="1" applyAlignment="1">
      <alignment horizontal="left" vertical="center"/>
    </xf>
    <xf numFmtId="0" fontId="24" fillId="0" borderId="17" xfId="0" applyFont="1" applyBorder="1" applyAlignment="1">
      <alignment horizontal="left" vertical="center"/>
    </xf>
    <xf numFmtId="0" fontId="24" fillId="0" borderId="15" xfId="0" applyFont="1" applyBorder="1" applyAlignment="1">
      <alignment horizontal="center" vertical="center"/>
    </xf>
    <xf numFmtId="0" fontId="24" fillId="0" borderId="17" xfId="0" applyFont="1" applyBorder="1" applyAlignment="1">
      <alignment horizontal="center" vertical="center"/>
    </xf>
    <xf numFmtId="0" fontId="31" fillId="0" borderId="114" xfId="0" applyFont="1" applyBorder="1" applyAlignment="1">
      <alignment horizontal="left" vertical="top" wrapText="1"/>
    </xf>
    <xf numFmtId="0" fontId="31" fillId="0" borderId="0" xfId="0" applyFont="1" applyBorder="1" applyAlignment="1">
      <alignment horizontal="left" vertical="top" wrapText="1"/>
    </xf>
    <xf numFmtId="0" fontId="31" fillId="0" borderId="115" xfId="0" applyFont="1" applyBorder="1" applyAlignment="1">
      <alignment horizontal="left" vertical="top" wrapText="1"/>
    </xf>
    <xf numFmtId="0" fontId="113" fillId="0" borderId="0" xfId="0" applyFont="1" applyAlignment="1">
      <alignment horizontal="center" vertical="center"/>
    </xf>
    <xf numFmtId="0" fontId="26" fillId="0" borderId="0" xfId="0" applyFont="1" applyAlignment="1">
      <alignment horizontal="left" wrapText="1"/>
    </xf>
    <xf numFmtId="0" fontId="26" fillId="0" borderId="0" xfId="0" applyFont="1" applyAlignment="1">
      <alignment horizontal="justify" vertical="center" wrapText="1"/>
    </xf>
    <xf numFmtId="0" fontId="26" fillId="0" borderId="0" xfId="0" applyFont="1" applyBorder="1" applyAlignment="1">
      <alignment horizontal="justify" vertical="center" wrapText="1"/>
    </xf>
    <xf numFmtId="0" fontId="14" fillId="0" borderId="96" xfId="0" applyFont="1" applyBorder="1" applyAlignment="1">
      <alignment horizontal="center" vertical="top" wrapText="1"/>
    </xf>
    <xf numFmtId="0" fontId="26" fillId="0" borderId="98" xfId="0" applyFont="1" applyBorder="1" applyAlignment="1">
      <alignment horizontal="center" vertical="top" wrapText="1"/>
    </xf>
    <xf numFmtId="0" fontId="26" fillId="0" borderId="97" xfId="0" applyFont="1" applyBorder="1" applyAlignment="1">
      <alignment horizontal="center" vertical="top" wrapText="1"/>
    </xf>
    <xf numFmtId="0" fontId="14" fillId="2" borderId="11"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4" fillId="0" borderId="140" xfId="0" applyFont="1" applyBorder="1" applyAlignment="1">
      <alignment horizontal="left" vertical="center" wrapText="1"/>
    </xf>
    <xf numFmtId="0" fontId="24" fillId="0" borderId="139" xfId="0" applyFont="1" applyBorder="1" applyAlignment="1">
      <alignment horizontal="left" vertical="center" wrapText="1"/>
    </xf>
    <xf numFmtId="0" fontId="24" fillId="0" borderId="137" xfId="0" applyFont="1" applyBorder="1" applyAlignment="1">
      <alignment horizontal="left" vertical="center" wrapText="1"/>
    </xf>
    <xf numFmtId="0" fontId="31" fillId="0" borderId="111" xfId="0" applyFont="1" applyBorder="1" applyAlignment="1">
      <alignment horizontal="left" vertical="top" wrapText="1"/>
    </xf>
    <xf numFmtId="0" fontId="31" fillId="0" borderId="112" xfId="0" applyFont="1" applyBorder="1" applyAlignment="1">
      <alignment horizontal="left" vertical="top" wrapText="1"/>
    </xf>
    <xf numFmtId="0" fontId="31" fillId="0" borderId="113" xfId="0" applyFont="1" applyBorder="1" applyAlignment="1">
      <alignment horizontal="left" vertical="top" wrapText="1"/>
    </xf>
    <xf numFmtId="0" fontId="31" fillId="0" borderId="116" xfId="0" applyFont="1" applyBorder="1" applyAlignment="1">
      <alignment horizontal="left" vertical="top" wrapText="1"/>
    </xf>
    <xf numFmtId="0" fontId="31" fillId="0" borderId="117" xfId="0" applyFont="1" applyBorder="1" applyAlignment="1">
      <alignment horizontal="left" vertical="top" wrapText="1"/>
    </xf>
    <xf numFmtId="0" fontId="31" fillId="0" borderId="118" xfId="0" applyFont="1" applyBorder="1" applyAlignment="1">
      <alignment horizontal="left" vertical="top"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1" xfId="0" applyFont="1" applyBorder="1" applyAlignment="1">
      <alignment vertical="top" wrapText="1"/>
    </xf>
    <xf numFmtId="0" fontId="19" fillId="0" borderId="26" xfId="0" applyFont="1" applyBorder="1" applyAlignment="1">
      <alignment horizontal="left" vertical="top" wrapText="1"/>
    </xf>
    <xf numFmtId="0" fontId="31" fillId="0" borderId="20" xfId="0" applyFont="1" applyBorder="1" applyAlignment="1">
      <alignment horizontal="left" vertical="top" wrapText="1"/>
    </xf>
    <xf numFmtId="0" fontId="31" fillId="0" borderId="27" xfId="0" applyFont="1" applyBorder="1" applyAlignment="1">
      <alignment horizontal="left" vertical="top"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19" fillId="0" borderId="25" xfId="0" applyFont="1" applyBorder="1" applyAlignment="1">
      <alignment horizontal="left" vertical="top" wrapText="1"/>
    </xf>
    <xf numFmtId="0" fontId="19" fillId="0" borderId="64" xfId="0" applyFont="1" applyBorder="1" applyAlignment="1">
      <alignment horizontal="left" vertical="top" wrapText="1"/>
    </xf>
    <xf numFmtId="0" fontId="19" fillId="0" borderId="0" xfId="0" applyFont="1" applyBorder="1" applyAlignment="1">
      <alignment horizontal="left" vertical="top" wrapText="1"/>
    </xf>
    <xf numFmtId="0" fontId="19" fillId="0" borderId="81" xfId="0" applyFont="1" applyBorder="1" applyAlignment="1">
      <alignment horizontal="left" vertical="top" wrapText="1"/>
    </xf>
    <xf numFmtId="0" fontId="19" fillId="0" borderId="20" xfId="0" applyFont="1" applyBorder="1" applyAlignment="1">
      <alignment horizontal="left" vertical="top" wrapText="1"/>
    </xf>
    <xf numFmtId="0" fontId="19" fillId="0" borderId="27" xfId="0" applyFont="1" applyBorder="1" applyAlignment="1">
      <alignment horizontal="left" vertical="top" wrapText="1"/>
    </xf>
    <xf numFmtId="0" fontId="31" fillId="0" borderId="12" xfId="0" applyFont="1" applyBorder="1" applyAlignment="1">
      <alignment horizontal="left" vertical="top" wrapText="1"/>
    </xf>
    <xf numFmtId="0" fontId="33" fillId="0" borderId="17" xfId="0" applyFont="1" applyBorder="1" applyAlignment="1">
      <alignment horizontal="center" vertical="center" wrapText="1"/>
    </xf>
    <xf numFmtId="0" fontId="33" fillId="0" borderId="11" xfId="0" applyFont="1" applyBorder="1" applyAlignment="1">
      <alignment horizontal="center" vertical="center" wrapText="1"/>
    </xf>
    <xf numFmtId="0" fontId="31" fillId="0" borderId="11" xfId="0" applyFont="1" applyBorder="1" applyAlignment="1">
      <alignment horizontal="left" vertical="top" wrapText="1"/>
    </xf>
    <xf numFmtId="0" fontId="31" fillId="0" borderId="12" xfId="0" applyFont="1" applyBorder="1" applyAlignment="1">
      <alignment horizontal="left" vertical="center" wrapText="1"/>
    </xf>
    <xf numFmtId="0" fontId="31" fillId="0" borderId="12" xfId="0" applyFont="1" applyBorder="1" applyAlignment="1" applyProtection="1">
      <alignment horizontal="center" vertical="top" wrapText="1"/>
      <protection locked="0"/>
    </xf>
    <xf numFmtId="0" fontId="31" fillId="0" borderId="18" xfId="0" applyFont="1" applyBorder="1" applyAlignment="1" applyProtection="1">
      <alignment horizontal="center" vertical="top" wrapText="1"/>
      <protection locked="0"/>
    </xf>
    <xf numFmtId="0" fontId="31" fillId="0" borderId="13" xfId="0" applyFont="1" applyBorder="1" applyAlignment="1" applyProtection="1">
      <alignment horizontal="center" vertical="top" wrapText="1"/>
      <protection locked="0"/>
    </xf>
    <xf numFmtId="0" fontId="38" fillId="0" borderId="0" xfId="0" applyFont="1" applyAlignment="1" applyProtection="1">
      <alignment horizontal="left" vertical="center" wrapText="1"/>
      <protection locked="0"/>
    </xf>
    <xf numFmtId="0" fontId="31" fillId="2" borderId="12" xfId="0" applyFont="1" applyFill="1" applyBorder="1" applyAlignment="1" applyProtection="1">
      <alignment horizontal="left" vertical="top" wrapText="1"/>
      <protection locked="0"/>
    </xf>
    <xf numFmtId="0" fontId="31" fillId="2" borderId="18" xfId="0" applyFont="1" applyFill="1" applyBorder="1" applyAlignment="1" applyProtection="1">
      <alignment horizontal="left" vertical="top" wrapText="1"/>
      <protection locked="0"/>
    </xf>
    <xf numFmtId="0" fontId="34" fillId="0" borderId="134" xfId="0" applyFont="1" applyBorder="1" applyAlignment="1" applyProtection="1">
      <alignment horizontal="center" vertical="center" wrapText="1"/>
    </xf>
    <xf numFmtId="0" fontId="34" fillId="0" borderId="127" xfId="0" applyFont="1" applyBorder="1" applyAlignment="1" applyProtection="1">
      <alignment horizontal="center" vertical="center" wrapText="1"/>
    </xf>
    <xf numFmtId="0" fontId="19" fillId="0" borderId="25" xfId="0" applyFont="1" applyBorder="1" applyAlignment="1" applyProtection="1">
      <alignment horizontal="left" vertical="top" wrapText="1"/>
      <protection locked="0"/>
    </xf>
    <xf numFmtId="0" fontId="19" fillId="0" borderId="81" xfId="0" applyFont="1" applyBorder="1" applyAlignment="1" applyProtection="1">
      <alignment horizontal="left" vertical="top" wrapText="1"/>
      <protection locked="0"/>
    </xf>
    <xf numFmtId="0" fontId="19" fillId="0" borderId="27" xfId="0" applyFont="1" applyBorder="1" applyAlignment="1" applyProtection="1">
      <alignment horizontal="left" vertical="top" wrapText="1"/>
      <protection locked="0"/>
    </xf>
    <xf numFmtId="0" fontId="31" fillId="3" borderId="25" xfId="0" applyFont="1" applyFill="1" applyBorder="1" applyAlignment="1" applyProtection="1">
      <alignment horizontal="center" vertical="top" wrapText="1"/>
      <protection locked="0"/>
    </xf>
    <xf numFmtId="0" fontId="31" fillId="3" borderId="27" xfId="0" applyFont="1" applyFill="1" applyBorder="1" applyAlignment="1" applyProtection="1">
      <alignment horizontal="center" vertical="top" wrapText="1"/>
      <protection locked="0"/>
    </xf>
    <xf numFmtId="0" fontId="31" fillId="3" borderId="12" xfId="0" applyFont="1" applyFill="1" applyBorder="1" applyAlignment="1" applyProtection="1">
      <alignment horizontal="center" vertical="top" wrapText="1"/>
      <protection locked="0"/>
    </xf>
    <xf numFmtId="0" fontId="31" fillId="3" borderId="13" xfId="0" applyFont="1" applyFill="1" applyBorder="1" applyAlignment="1" applyProtection="1">
      <alignment horizontal="center" vertical="top" wrapText="1"/>
      <protection locked="0"/>
    </xf>
    <xf numFmtId="0" fontId="31" fillId="0" borderId="25" xfId="0" applyFont="1" applyBorder="1" applyAlignment="1" applyProtection="1">
      <alignment horizontal="left" vertical="top" wrapText="1"/>
      <protection locked="0"/>
    </xf>
    <xf numFmtId="0" fontId="31" fillId="0" borderId="81" xfId="0" applyFont="1" applyBorder="1" applyAlignment="1" applyProtection="1">
      <alignment horizontal="left" vertical="top" wrapText="1"/>
      <protection locked="0"/>
    </xf>
    <xf numFmtId="0" fontId="31" fillId="0" borderId="27" xfId="0" applyFont="1" applyBorder="1" applyAlignment="1" applyProtection="1">
      <alignment horizontal="left" vertical="top" wrapText="1"/>
      <protection locked="0"/>
    </xf>
    <xf numFmtId="0" fontId="31" fillId="0" borderId="12"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13" xfId="0" applyFont="1" applyBorder="1" applyAlignment="1" applyProtection="1">
      <alignment horizontal="center" vertical="center" wrapText="1"/>
      <protection locked="0"/>
    </xf>
    <xf numFmtId="0" fontId="31" fillId="0" borderId="12" xfId="0" applyFont="1" applyBorder="1" applyAlignment="1" applyProtection="1">
      <alignment horizontal="left" vertical="top" wrapText="1"/>
      <protection locked="0"/>
    </xf>
    <xf numFmtId="0" fontId="31" fillId="0" borderId="18" xfId="0" applyFont="1" applyBorder="1" applyAlignment="1" applyProtection="1">
      <alignment horizontal="left" vertical="top" wrapText="1"/>
      <protection locked="0"/>
    </xf>
    <xf numFmtId="0" fontId="31" fillId="0" borderId="13" xfId="0" applyFont="1" applyBorder="1" applyAlignment="1" applyProtection="1">
      <alignment horizontal="left" vertical="top" wrapText="1"/>
      <protection locked="0"/>
    </xf>
    <xf numFmtId="0" fontId="38" fillId="0" borderId="12" xfId="0" applyFont="1" applyBorder="1" applyAlignment="1" applyProtection="1">
      <alignment horizontal="center" vertical="center" wrapText="1"/>
    </xf>
    <xf numFmtId="0" fontId="38" fillId="0" borderId="64"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1" fillId="0" borderId="91" xfId="0" applyFont="1" applyBorder="1" applyAlignment="1" applyProtection="1">
      <alignment horizontal="left" vertical="top" wrapText="1"/>
      <protection locked="0"/>
    </xf>
    <xf numFmtId="0" fontId="31" fillId="0" borderId="129" xfId="0" applyFont="1" applyBorder="1" applyAlignment="1" applyProtection="1">
      <alignment horizontal="left" vertical="top" wrapText="1"/>
      <protection locked="0"/>
    </xf>
    <xf numFmtId="0" fontId="31" fillId="0" borderId="157" xfId="0" applyFont="1" applyBorder="1" applyAlignment="1" applyProtection="1">
      <alignment horizontal="left" vertical="top" wrapText="1"/>
      <protection locked="0"/>
    </xf>
    <xf numFmtId="0" fontId="20" fillId="0" borderId="23" xfId="0" applyFont="1" applyBorder="1" applyAlignment="1" applyProtection="1">
      <alignment horizontal="center" vertical="center" wrapText="1"/>
      <protection locked="0"/>
    </xf>
    <xf numFmtId="0" fontId="34" fillId="0" borderId="26" xfId="0" applyFont="1" applyBorder="1" applyAlignment="1" applyProtection="1">
      <alignment horizontal="center" vertical="center" wrapText="1"/>
      <protection locked="0"/>
    </xf>
    <xf numFmtId="0" fontId="67" fillId="0" borderId="11" xfId="0" applyFont="1" applyBorder="1" applyAlignment="1" applyProtection="1">
      <alignment horizontal="center" vertical="center" wrapText="1"/>
      <protection locked="0"/>
    </xf>
    <xf numFmtId="0" fontId="4" fillId="0" borderId="11" xfId="0" applyFont="1" applyBorder="1" applyAlignment="1" applyProtection="1">
      <alignment horizontal="left" vertical="top" wrapText="1"/>
      <protection locked="0"/>
    </xf>
    <xf numFmtId="0" fontId="119" fillId="0" borderId="21" xfId="0" applyFont="1" applyBorder="1" applyAlignment="1" applyProtection="1">
      <alignment horizontal="left" vertical="top" wrapText="1"/>
      <protection locked="0"/>
    </xf>
    <xf numFmtId="0" fontId="119" fillId="0" borderId="51" xfId="0" applyFont="1" applyBorder="1" applyAlignment="1" applyProtection="1">
      <alignment horizontal="left" vertical="top" wrapText="1"/>
      <protection locked="0"/>
    </xf>
    <xf numFmtId="0" fontId="119" fillId="0" borderId="22" xfId="0" applyFont="1" applyBorder="1" applyAlignment="1" applyProtection="1">
      <alignment horizontal="left" vertical="top" wrapText="1"/>
      <protection locked="0"/>
    </xf>
    <xf numFmtId="0" fontId="92" fillId="0" borderId="26" xfId="0" applyFont="1" applyBorder="1" applyAlignment="1" applyProtection="1">
      <alignment horizontal="left" vertical="center" wrapText="1"/>
      <protection locked="0"/>
    </xf>
    <xf numFmtId="0" fontId="92" fillId="0" borderId="16" xfId="0" applyFont="1" applyBorder="1" applyAlignment="1" applyProtection="1">
      <alignment horizontal="left" vertical="center" wrapText="1"/>
      <protection locked="0"/>
    </xf>
    <xf numFmtId="0" fontId="92" fillId="0" borderId="17" xfId="0" applyFont="1" applyBorder="1" applyAlignment="1" applyProtection="1">
      <alignment horizontal="left" vertical="center" wrapText="1"/>
      <protection locked="0"/>
    </xf>
    <xf numFmtId="0" fontId="92" fillId="0" borderId="11" xfId="0" applyFont="1" applyBorder="1" applyAlignment="1" applyProtection="1">
      <alignment horizontal="left" vertical="center" wrapText="1"/>
      <protection locked="0"/>
    </xf>
    <xf numFmtId="0" fontId="4" fillId="0" borderId="15" xfId="0" applyFont="1" applyBorder="1" applyAlignment="1" applyProtection="1">
      <alignment horizontal="left" vertical="top" wrapText="1"/>
      <protection locked="0"/>
    </xf>
    <xf numFmtId="0" fontId="54" fillId="0" borderId="16" xfId="0" applyFont="1" applyBorder="1" applyAlignment="1" applyProtection="1">
      <alignment horizontal="left" vertical="top" wrapText="1"/>
      <protection locked="0"/>
    </xf>
    <xf numFmtId="0" fontId="54" fillId="0" borderId="27" xfId="0" applyFont="1" applyBorder="1" applyAlignment="1" applyProtection="1">
      <alignment horizontal="left" vertical="top" wrapText="1"/>
      <protection locked="0"/>
    </xf>
    <xf numFmtId="0" fontId="37" fillId="0" borderId="26" xfId="0" applyFont="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0" fontId="37" fillId="0" borderId="27" xfId="0" applyFont="1" applyBorder="1" applyAlignment="1" applyProtection="1">
      <alignment horizontal="center" vertical="center" wrapText="1"/>
      <protection locked="0"/>
    </xf>
    <xf numFmtId="0" fontId="19" fillId="0" borderId="12" xfId="0" applyFont="1" applyBorder="1" applyAlignment="1" applyProtection="1">
      <alignment horizontal="left" vertical="top" wrapText="1"/>
      <protection locked="0"/>
    </xf>
    <xf numFmtId="0" fontId="31" fillId="2" borderId="17" xfId="0" applyFont="1" applyFill="1" applyBorder="1" applyAlignment="1" applyProtection="1">
      <alignment horizontal="left" vertical="top" wrapText="1"/>
      <protection locked="0"/>
    </xf>
    <xf numFmtId="0" fontId="31" fillId="2" borderId="11" xfId="0" applyFont="1" applyFill="1" applyBorder="1" applyAlignment="1" applyProtection="1">
      <alignment horizontal="left" vertical="top" wrapText="1"/>
      <protection locked="0"/>
    </xf>
    <xf numFmtId="0" fontId="31" fillId="3" borderId="12" xfId="0" applyFont="1" applyFill="1" applyBorder="1" applyAlignment="1" applyProtection="1">
      <alignment horizontal="left" vertical="top" wrapText="1"/>
      <protection locked="0"/>
    </xf>
    <xf numFmtId="0" fontId="31" fillId="3" borderId="13" xfId="0" applyFont="1" applyFill="1" applyBorder="1" applyAlignment="1" applyProtection="1">
      <alignment horizontal="left" vertical="top" wrapText="1"/>
      <protection locked="0"/>
    </xf>
    <xf numFmtId="0" fontId="31" fillId="3" borderId="12" xfId="0" applyFont="1" applyFill="1" applyBorder="1" applyAlignment="1" applyProtection="1">
      <alignment vertical="top" wrapText="1"/>
      <protection locked="0"/>
    </xf>
    <xf numFmtId="0" fontId="31" fillId="3" borderId="13" xfId="0" applyFont="1" applyFill="1" applyBorder="1" applyAlignment="1" applyProtection="1">
      <alignment vertical="top" wrapText="1"/>
      <protection locked="0"/>
    </xf>
    <xf numFmtId="0" fontId="31" fillId="3" borderId="25" xfId="0" applyFont="1" applyFill="1" applyBorder="1" applyAlignment="1" applyProtection="1">
      <alignment horizontal="center" vertical="top"/>
      <protection locked="0"/>
    </xf>
    <xf numFmtId="0" fontId="31" fillId="3" borderId="27" xfId="0" applyFont="1" applyFill="1" applyBorder="1" applyAlignment="1" applyProtection="1">
      <alignment horizontal="center" vertical="top"/>
      <protection locked="0"/>
    </xf>
    <xf numFmtId="0" fontId="19" fillId="2" borderId="12" xfId="0" applyFont="1" applyFill="1" applyBorder="1" applyAlignment="1" applyProtection="1">
      <alignment horizontal="left" vertical="top" wrapText="1"/>
      <protection locked="0"/>
    </xf>
    <xf numFmtId="0" fontId="19" fillId="2" borderId="13" xfId="0" applyFont="1" applyFill="1" applyBorder="1" applyAlignment="1" applyProtection="1">
      <alignment horizontal="left" vertical="top" wrapText="1"/>
      <protection locked="0"/>
    </xf>
    <xf numFmtId="0" fontId="34" fillId="0" borderId="15" xfId="0" applyFont="1" applyBorder="1" applyAlignment="1" applyProtection="1">
      <alignment horizontal="left" vertical="top" wrapText="1"/>
      <protection locked="0"/>
    </xf>
    <xf numFmtId="0" fontId="34" fillId="0" borderId="16" xfId="0" applyFont="1"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34" fillId="0" borderId="17" xfId="0" applyFont="1" applyBorder="1" applyAlignment="1" applyProtection="1">
      <alignment horizontal="left" vertical="top" wrapText="1"/>
      <protection locked="0"/>
    </xf>
    <xf numFmtId="0" fontId="51" fillId="0" borderId="91" xfId="0" applyFont="1" applyBorder="1" applyAlignment="1" applyProtection="1">
      <alignment horizontal="center" vertical="top" wrapText="1"/>
      <protection locked="0"/>
    </xf>
    <xf numFmtId="0" fontId="51" fillId="0" borderId="129" xfId="0" applyFont="1" applyBorder="1" applyAlignment="1" applyProtection="1">
      <alignment horizontal="center" vertical="top" wrapText="1"/>
      <protection locked="0"/>
    </xf>
    <xf numFmtId="0" fontId="51" fillId="0" borderId="157" xfId="0" applyFont="1" applyBorder="1" applyAlignment="1" applyProtection="1">
      <alignment horizontal="center" vertical="top" wrapText="1"/>
      <protection locked="0"/>
    </xf>
    <xf numFmtId="0" fontId="31" fillId="0" borderId="76" xfId="0" applyFont="1" applyBorder="1" applyAlignment="1" applyProtection="1">
      <alignment horizontal="left" vertical="top" wrapText="1"/>
      <protection locked="0"/>
    </xf>
    <xf numFmtId="0" fontId="31" fillId="0" borderId="112" xfId="0" applyFont="1" applyBorder="1" applyAlignment="1" applyProtection="1">
      <alignment horizontal="left" vertical="top" wrapText="1"/>
      <protection locked="0"/>
    </xf>
    <xf numFmtId="0" fontId="31" fillId="0" borderId="149" xfId="0" applyFont="1" applyBorder="1" applyAlignment="1" applyProtection="1">
      <alignment horizontal="left" vertical="top" wrapText="1"/>
      <protection locked="0"/>
    </xf>
    <xf numFmtId="0" fontId="31" fillId="3" borderId="18" xfId="0" applyFont="1" applyFill="1" applyBorder="1" applyAlignment="1" applyProtection="1">
      <alignment horizontal="center" vertical="top" wrapText="1"/>
      <protection locked="0"/>
    </xf>
    <xf numFmtId="0" fontId="22" fillId="0" borderId="12" xfId="0" applyFont="1" applyBorder="1" applyAlignment="1" applyProtection="1">
      <alignment horizontal="center" vertical="center" wrapText="1"/>
    </xf>
    <xf numFmtId="0" fontId="143" fillId="0" borderId="25" xfId="0" applyFont="1" applyBorder="1" applyAlignment="1" applyProtection="1">
      <alignment horizontal="left" vertical="top" wrapText="1"/>
      <protection locked="0"/>
    </xf>
    <xf numFmtId="0" fontId="19" fillId="2" borderId="18" xfId="0" applyFont="1" applyFill="1" applyBorder="1" applyAlignment="1" applyProtection="1">
      <alignment horizontal="left" vertical="top" wrapText="1"/>
      <protection locked="0"/>
    </xf>
    <xf numFmtId="0" fontId="31" fillId="0" borderId="20" xfId="0" applyFont="1" applyBorder="1" applyAlignment="1" applyProtection="1">
      <alignment horizontal="left" vertical="top" wrapText="1"/>
      <protection locked="0"/>
    </xf>
    <xf numFmtId="0" fontId="31" fillId="0" borderId="94" xfId="0" applyFont="1" applyBorder="1" applyAlignment="1" applyProtection="1">
      <alignment horizontal="left" vertical="top" wrapText="1"/>
      <protection locked="0"/>
    </xf>
    <xf numFmtId="0" fontId="114" fillId="0" borderId="91" xfId="0" applyFont="1" applyBorder="1" applyAlignment="1" applyProtection="1">
      <alignment horizontal="left" vertical="top" wrapText="1"/>
      <protection locked="0"/>
    </xf>
    <xf numFmtId="0" fontId="119" fillId="0" borderId="112" xfId="0" applyFont="1" applyBorder="1" applyAlignment="1" applyProtection="1">
      <alignment horizontal="left" vertical="top" wrapText="1"/>
      <protection locked="0"/>
    </xf>
    <xf numFmtId="0" fontId="119" fillId="0" borderId="149" xfId="0" applyFont="1" applyBorder="1" applyAlignment="1" applyProtection="1">
      <alignment horizontal="left" vertical="top" wrapText="1"/>
      <protection locked="0"/>
    </xf>
    <xf numFmtId="0" fontId="34" fillId="0" borderId="12" xfId="0" applyFont="1" applyBorder="1" applyAlignment="1" applyProtection="1">
      <alignment horizontal="center" vertical="top" wrapText="1"/>
      <protection locked="0"/>
    </xf>
    <xf numFmtId="0" fontId="34" fillId="0" borderId="13" xfId="0" applyFont="1" applyBorder="1" applyAlignment="1" applyProtection="1">
      <alignment horizontal="center" vertical="top" wrapText="1"/>
      <protection locked="0"/>
    </xf>
    <xf numFmtId="0" fontId="34" fillId="0" borderId="15" xfId="0" applyFont="1" applyFill="1" applyBorder="1" applyAlignment="1" applyProtection="1">
      <alignment horizontal="left" vertical="top" wrapText="1"/>
      <protection locked="0"/>
    </xf>
    <xf numFmtId="0" fontId="34" fillId="0" borderId="17" xfId="0" applyFont="1" applyFill="1" applyBorder="1" applyAlignment="1" applyProtection="1">
      <alignment horizontal="left" vertical="top" wrapText="1"/>
      <protection locked="0"/>
    </xf>
    <xf numFmtId="0" fontId="36" fillId="0" borderId="0" xfId="0" applyFont="1" applyFill="1" applyAlignment="1" applyProtection="1">
      <alignment horizontal="left" vertical="center"/>
      <protection locked="0"/>
    </xf>
    <xf numFmtId="0" fontId="112" fillId="0" borderId="76" xfId="0" applyFont="1" applyBorder="1" applyAlignment="1" applyProtection="1">
      <alignment horizontal="left" vertical="top" wrapText="1"/>
      <protection locked="0"/>
    </xf>
    <xf numFmtId="0" fontId="112" fillId="0" borderId="77" xfId="0" applyFont="1" applyBorder="1" applyAlignment="1" applyProtection="1">
      <alignment horizontal="left" vertical="top" wrapText="1"/>
      <protection locked="0"/>
    </xf>
    <xf numFmtId="0" fontId="112" fillId="0" borderId="112" xfId="0" applyFont="1" applyBorder="1" applyAlignment="1" applyProtection="1">
      <alignment horizontal="left" vertical="top" wrapText="1"/>
      <protection locked="0"/>
    </xf>
    <xf numFmtId="0" fontId="112" fillId="0" borderId="149" xfId="0" applyFont="1" applyBorder="1" applyAlignment="1" applyProtection="1">
      <alignment horizontal="left" vertical="top" wrapText="1"/>
      <protection locked="0"/>
    </xf>
    <xf numFmtId="0" fontId="114" fillId="8" borderId="128" xfId="0" applyFont="1" applyFill="1" applyBorder="1" applyAlignment="1" applyProtection="1">
      <alignment horizontal="left" vertical="center" wrapText="1"/>
      <protection locked="0"/>
    </xf>
    <xf numFmtId="0" fontId="114" fillId="8" borderId="0" xfId="0" applyFont="1" applyFill="1" applyBorder="1" applyAlignment="1" applyProtection="1">
      <alignment horizontal="left" vertical="center" wrapText="1"/>
      <protection locked="0"/>
    </xf>
    <xf numFmtId="0" fontId="114" fillId="8" borderId="81" xfId="0" applyFont="1" applyFill="1" applyBorder="1" applyAlignment="1" applyProtection="1">
      <alignment horizontal="left" vertical="center" wrapText="1"/>
      <protection locked="0"/>
    </xf>
    <xf numFmtId="0" fontId="31" fillId="4" borderId="23" xfId="0" applyFont="1" applyFill="1" applyBorder="1" applyAlignment="1" applyProtection="1">
      <alignment horizontal="center" vertical="center" wrapText="1"/>
      <protection locked="0"/>
    </xf>
    <xf numFmtId="0" fontId="31" fillId="4" borderId="24" xfId="0" applyFont="1" applyFill="1" applyBorder="1" applyAlignment="1" applyProtection="1">
      <alignment horizontal="center" vertical="center" wrapText="1"/>
      <protection locked="0"/>
    </xf>
    <xf numFmtId="0" fontId="31" fillId="4" borderId="25" xfId="0" applyFont="1" applyFill="1" applyBorder="1" applyAlignment="1" applyProtection="1">
      <alignment horizontal="center" vertical="center" wrapText="1"/>
      <protection locked="0"/>
    </xf>
    <xf numFmtId="0" fontId="31" fillId="4" borderId="15" xfId="0"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wrapText="1"/>
      <protection locked="0"/>
    </xf>
    <xf numFmtId="0" fontId="119" fillId="8" borderId="128" xfId="0" applyFont="1" applyFill="1" applyBorder="1" applyAlignment="1" applyProtection="1">
      <alignment horizontal="left" vertical="center" wrapText="1"/>
      <protection locked="0"/>
    </xf>
    <xf numFmtId="0" fontId="119" fillId="8" borderId="0" xfId="0" applyFont="1" applyFill="1" applyBorder="1" applyAlignment="1" applyProtection="1">
      <alignment horizontal="left" vertical="center" wrapText="1"/>
      <protection locked="0"/>
    </xf>
    <xf numFmtId="0" fontId="119" fillId="8" borderId="81" xfId="0" applyFont="1" applyFill="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1" fillId="0" borderId="18" xfId="0" applyFont="1" applyBorder="1" applyAlignment="1" applyProtection="1">
      <alignment horizontal="left" vertical="center" wrapText="1"/>
      <protection locked="0"/>
    </xf>
    <xf numFmtId="0" fontId="31" fillId="0" borderId="13" xfId="0" applyFont="1" applyBorder="1" applyAlignment="1" applyProtection="1">
      <alignment horizontal="left" vertical="center" wrapText="1"/>
      <protection locked="0"/>
    </xf>
    <xf numFmtId="0" fontId="143" fillId="0" borderId="12" xfId="0" applyFont="1" applyBorder="1" applyAlignment="1" applyProtection="1">
      <alignment horizontal="left" vertical="top" wrapText="1"/>
      <protection locked="0"/>
    </xf>
    <xf numFmtId="0" fontId="31" fillId="0" borderId="26" xfId="0" applyFont="1" applyBorder="1" applyAlignment="1" applyProtection="1">
      <alignment horizontal="left" vertical="top" wrapText="1"/>
      <protection locked="0"/>
    </xf>
    <xf numFmtId="0" fontId="24" fillId="0" borderId="12" xfId="0" applyFont="1" applyBorder="1" applyAlignment="1" applyProtection="1">
      <alignment horizontal="center" vertical="top" wrapText="1"/>
      <protection locked="0"/>
    </xf>
    <xf numFmtId="0" fontId="24" fillId="0" borderId="13" xfId="0" applyFont="1" applyBorder="1" applyAlignment="1" applyProtection="1">
      <alignment horizontal="center" vertical="top" wrapText="1"/>
      <protection locked="0"/>
    </xf>
    <xf numFmtId="0" fontId="139" fillId="0" borderId="0" xfId="0" applyFont="1" applyAlignment="1" applyProtection="1">
      <alignment horizontal="left" vertical="center"/>
    </xf>
    <xf numFmtId="0" fontId="67" fillId="0" borderId="0" xfId="0" applyFont="1" applyAlignment="1" applyProtection="1">
      <alignment horizontal="left" vertical="center"/>
    </xf>
    <xf numFmtId="0" fontId="42" fillId="0" borderId="0" xfId="0" applyFont="1" applyFill="1" applyAlignment="1" applyProtection="1">
      <alignment horizontal="left" vertical="center"/>
    </xf>
    <xf numFmtId="0" fontId="36" fillId="0" borderId="0" xfId="0" applyFont="1" applyFill="1" applyAlignment="1" applyProtection="1">
      <alignment horizontal="left" vertical="center"/>
    </xf>
    <xf numFmtId="0" fontId="31" fillId="0" borderId="15" xfId="0" applyFont="1" applyBorder="1" applyAlignment="1" applyProtection="1">
      <alignment horizontal="left" vertical="top" wrapText="1"/>
    </xf>
    <xf numFmtId="0" fontId="31" fillId="0" borderId="16" xfId="0" applyFont="1" applyBorder="1" applyAlignment="1" applyProtection="1">
      <alignment horizontal="left" vertical="top" wrapText="1"/>
    </xf>
    <xf numFmtId="0" fontId="31" fillId="0" borderId="17" xfId="0" applyFont="1" applyBorder="1" applyAlignment="1" applyProtection="1">
      <alignment horizontal="left" vertical="top" wrapText="1"/>
    </xf>
    <xf numFmtId="0" fontId="27" fillId="0" borderId="15" xfId="0" applyFont="1" applyBorder="1" applyAlignment="1" applyProtection="1">
      <alignment horizontal="left" vertical="top" wrapText="1"/>
    </xf>
    <xf numFmtId="0" fontId="27" fillId="0" borderId="16" xfId="0" applyFont="1" applyBorder="1" applyAlignment="1" applyProtection="1">
      <alignment horizontal="left" vertical="top" wrapText="1"/>
    </xf>
    <xf numFmtId="0" fontId="27" fillId="0" borderId="17" xfId="0" applyFont="1" applyBorder="1" applyAlignment="1" applyProtection="1">
      <alignment horizontal="left" vertical="top" wrapText="1"/>
    </xf>
    <xf numFmtId="0" fontId="19" fillId="0" borderId="42" xfId="0" applyFont="1" applyBorder="1" applyAlignment="1" applyProtection="1">
      <alignment horizontal="center" vertical="top" wrapText="1"/>
      <protection locked="0"/>
    </xf>
    <xf numFmtId="0" fontId="19" fillId="0" borderId="32" xfId="0" applyFont="1" applyBorder="1" applyAlignment="1" applyProtection="1">
      <alignment horizontal="center" vertical="top" wrapText="1"/>
      <protection locked="0"/>
    </xf>
    <xf numFmtId="0" fontId="31" fillId="0" borderId="43" xfId="0" applyFont="1" applyBorder="1" applyAlignment="1" applyProtection="1">
      <alignment horizontal="left" vertical="top" wrapText="1"/>
      <protection locked="0"/>
    </xf>
    <xf numFmtId="0" fontId="31" fillId="0" borderId="16" xfId="0" applyFont="1" applyBorder="1" applyAlignment="1" applyProtection="1">
      <alignment horizontal="left" vertical="top" wrapText="1"/>
      <protection locked="0"/>
    </xf>
    <xf numFmtId="0" fontId="31" fillId="0" borderId="15" xfId="0" applyFont="1" applyBorder="1" applyAlignment="1" applyProtection="1">
      <alignment horizontal="left" vertical="top" wrapText="1"/>
      <protection locked="0"/>
    </xf>
    <xf numFmtId="0" fontId="31" fillId="0" borderId="17" xfId="0" applyFont="1" applyBorder="1" applyAlignment="1" applyProtection="1">
      <alignment horizontal="left" vertical="top" wrapText="1"/>
      <protection locked="0"/>
    </xf>
    <xf numFmtId="0" fontId="2" fillId="0" borderId="31" xfId="0" applyFont="1" applyBorder="1" applyAlignment="1" applyProtection="1">
      <alignment horizontal="center" vertical="top" wrapText="1"/>
      <protection locked="0"/>
    </xf>
    <xf numFmtId="0" fontId="2" fillId="0" borderId="33" xfId="0" applyFont="1" applyBorder="1" applyAlignment="1" applyProtection="1">
      <alignment horizontal="center" vertical="top" wrapText="1"/>
      <protection locked="0"/>
    </xf>
    <xf numFmtId="0" fontId="69" fillId="0" borderId="0" xfId="0" applyFont="1" applyAlignment="1" applyProtection="1">
      <alignment horizontal="left" vertical="center" wrapText="1"/>
    </xf>
    <xf numFmtId="0" fontId="24" fillId="0" borderId="15" xfId="0" applyFont="1" applyBorder="1" applyAlignment="1" applyProtection="1">
      <alignment horizontal="left" vertical="center" wrapText="1"/>
    </xf>
    <xf numFmtId="0" fontId="24" fillId="0" borderId="16"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72" fillId="0" borderId="160" xfId="0" applyFont="1" applyBorder="1" applyAlignment="1" applyProtection="1">
      <alignment horizontal="center" vertical="center"/>
      <protection locked="0"/>
    </xf>
    <xf numFmtId="0" fontId="72" fillId="0" borderId="161" xfId="0" applyFont="1" applyBorder="1" applyAlignment="1" applyProtection="1">
      <alignment horizontal="center" vertical="center"/>
      <protection locked="0"/>
    </xf>
    <xf numFmtId="0" fontId="72" fillId="0" borderId="162" xfId="0" applyFont="1" applyBorder="1" applyAlignment="1" applyProtection="1">
      <alignment horizontal="center" vertical="center"/>
      <protection locked="0"/>
    </xf>
    <xf numFmtId="0" fontId="72" fillId="0" borderId="77" xfId="0" applyFont="1" applyBorder="1" applyAlignment="1" applyProtection="1">
      <alignment horizontal="center" vertical="center"/>
      <protection locked="0"/>
    </xf>
    <xf numFmtId="0" fontId="72" fillId="0" borderId="159" xfId="0" applyFont="1" applyBorder="1" applyAlignment="1" applyProtection="1">
      <alignment horizontal="center" vertical="center"/>
      <protection locked="0"/>
    </xf>
    <xf numFmtId="0" fontId="72" fillId="0" borderId="48" xfId="0" applyFont="1" applyBorder="1" applyAlignment="1" applyProtection="1">
      <alignment horizontal="left" vertical="center"/>
      <protection locked="0"/>
    </xf>
    <xf numFmtId="0" fontId="72" fillId="0" borderId="53" xfId="0" applyFont="1" applyBorder="1" applyAlignment="1" applyProtection="1">
      <alignment horizontal="left" vertical="center"/>
      <protection locked="0"/>
    </xf>
    <xf numFmtId="0" fontId="72" fillId="0" borderId="51" xfId="0" applyFont="1" applyBorder="1" applyAlignment="1" applyProtection="1">
      <alignment horizontal="left" vertical="center"/>
      <protection locked="0"/>
    </xf>
    <xf numFmtId="0" fontId="72" fillId="0" borderId="22" xfId="0" applyFont="1" applyBorder="1" applyAlignment="1" applyProtection="1">
      <alignment horizontal="left" vertical="center"/>
      <protection locked="0"/>
    </xf>
    <xf numFmtId="0" fontId="72" fillId="0" borderId="21" xfId="0" applyFont="1" applyBorder="1" applyAlignment="1" applyProtection="1">
      <alignment horizontal="left" vertical="center"/>
      <protection locked="0"/>
    </xf>
    <xf numFmtId="0" fontId="72" fillId="0" borderId="49" xfId="0" applyFont="1" applyBorder="1" applyAlignment="1" applyProtection="1">
      <alignment horizontal="left" vertical="center"/>
      <protection locked="0"/>
    </xf>
    <xf numFmtId="0" fontId="72" fillId="0" borderId="21" xfId="0" applyFont="1" applyBorder="1" applyAlignment="1" applyProtection="1">
      <alignment horizontal="center" vertical="center"/>
      <protection locked="0"/>
    </xf>
    <xf numFmtId="0" fontId="72" fillId="0" borderId="51" xfId="0" applyFont="1" applyBorder="1" applyAlignment="1" applyProtection="1">
      <alignment horizontal="center" vertical="center"/>
      <protection locked="0"/>
    </xf>
    <xf numFmtId="0" fontId="72" fillId="0" borderId="78" xfId="0" applyFont="1" applyBorder="1" applyAlignment="1" applyProtection="1">
      <alignment horizontal="center" vertical="center"/>
      <protection locked="0"/>
    </xf>
    <xf numFmtId="0" fontId="66" fillId="0" borderId="73" xfId="0" applyFont="1" applyBorder="1" applyAlignment="1" applyProtection="1">
      <alignment horizontal="left" vertical="top" wrapText="1"/>
    </xf>
    <xf numFmtId="0" fontId="66" fillId="0" borderId="158" xfId="0" applyFont="1" applyBorder="1" applyAlignment="1" applyProtection="1">
      <alignment horizontal="left" vertical="top" wrapText="1"/>
    </xf>
    <xf numFmtId="0" fontId="31" fillId="0" borderId="60" xfId="0" applyFont="1" applyBorder="1" applyAlignment="1" applyProtection="1">
      <alignment horizontal="left" vertical="center"/>
    </xf>
    <xf numFmtId="0" fontId="31" fillId="0" borderId="61" xfId="0" applyFont="1" applyBorder="1" applyAlignment="1" applyProtection="1">
      <alignment horizontal="left" vertical="center"/>
    </xf>
    <xf numFmtId="0" fontId="31" fillId="0" borderId="62" xfId="0" applyFont="1" applyBorder="1" applyAlignment="1" applyProtection="1">
      <alignment horizontal="left" vertical="center"/>
    </xf>
    <xf numFmtId="0" fontId="24" fillId="0" borderId="0" xfId="0" applyFont="1" applyAlignment="1" applyProtection="1">
      <alignment horizontal="left" vertical="center"/>
    </xf>
    <xf numFmtId="0" fontId="24" fillId="0" borderId="0" xfId="0" applyFont="1" applyAlignment="1" applyProtection="1">
      <alignment horizontal="left" vertical="center" wrapText="1"/>
    </xf>
    <xf numFmtId="0" fontId="54" fillId="0" borderId="0" xfId="0" applyFont="1" applyAlignment="1" applyProtection="1">
      <alignment horizontal="left" vertical="center"/>
    </xf>
    <xf numFmtId="0" fontId="27" fillId="0" borderId="54" xfId="0" applyFont="1" applyBorder="1" applyAlignment="1" applyProtection="1">
      <alignment horizontal="left" vertical="top" wrapText="1"/>
    </xf>
    <xf numFmtId="0" fontId="27" fillId="0" borderId="55" xfId="0" applyFont="1" applyBorder="1" applyAlignment="1" applyProtection="1">
      <alignment horizontal="left" vertical="top" wrapText="1"/>
    </xf>
    <xf numFmtId="0" fontId="27" fillId="0" borderId="56" xfId="0" applyFont="1" applyBorder="1" applyAlignment="1" applyProtection="1">
      <alignment horizontal="left" vertical="top" wrapText="1"/>
    </xf>
    <xf numFmtId="0" fontId="27" fillId="0" borderId="57" xfId="0" applyFont="1" applyBorder="1" applyAlignment="1" applyProtection="1">
      <alignment horizontal="left" vertical="top" wrapText="1"/>
    </xf>
    <xf numFmtId="0" fontId="27" fillId="0" borderId="58" xfId="0" applyFont="1" applyBorder="1" applyAlignment="1" applyProtection="1">
      <alignment horizontal="left" vertical="top" wrapText="1"/>
    </xf>
    <xf numFmtId="0" fontId="27" fillId="0" borderId="59" xfId="0" applyFont="1" applyBorder="1" applyAlignment="1" applyProtection="1">
      <alignment horizontal="left" vertical="top" wrapText="1"/>
    </xf>
    <xf numFmtId="0" fontId="31" fillId="0" borderId="15" xfId="0" applyFont="1" applyBorder="1" applyAlignment="1" applyProtection="1">
      <alignment horizontal="left" vertical="center"/>
    </xf>
    <xf numFmtId="0" fontId="31" fillId="0" borderId="16" xfId="0" applyFont="1" applyBorder="1" applyAlignment="1" applyProtection="1">
      <alignment horizontal="left" vertical="center"/>
    </xf>
    <xf numFmtId="0" fontId="31" fillId="0" borderId="17" xfId="0" applyFont="1" applyBorder="1" applyAlignment="1" applyProtection="1">
      <alignment horizontal="left" vertical="center"/>
    </xf>
    <xf numFmtId="0" fontId="31" fillId="5" borderId="15" xfId="0" applyFont="1" applyFill="1" applyBorder="1" applyAlignment="1" applyProtection="1">
      <alignment horizontal="center" vertical="center" wrapText="1"/>
    </xf>
    <xf numFmtId="0" fontId="31" fillId="5" borderId="16" xfId="0" applyFont="1" applyFill="1" applyBorder="1" applyAlignment="1" applyProtection="1">
      <alignment horizontal="center" vertical="center" wrapText="1"/>
    </xf>
    <xf numFmtId="0" fontId="31" fillId="5" borderId="17" xfId="0" applyFont="1" applyFill="1" applyBorder="1" applyAlignment="1" applyProtection="1">
      <alignment horizontal="center" vertical="center" wrapText="1"/>
    </xf>
    <xf numFmtId="0" fontId="33" fillId="0" borderId="23" xfId="0" applyFont="1" applyBorder="1" applyAlignment="1" applyProtection="1">
      <alignment horizontal="left" vertical="center" wrapText="1"/>
    </xf>
    <xf numFmtId="0" fontId="33" fillId="0" borderId="93" xfId="0" applyFont="1" applyBorder="1" applyAlignment="1" applyProtection="1">
      <alignment horizontal="left" vertical="center" wrapText="1"/>
    </xf>
    <xf numFmtId="0" fontId="33" fillId="0" borderId="64" xfId="0" applyFont="1" applyBorder="1" applyAlignment="1" applyProtection="1">
      <alignment horizontal="left" vertical="center" wrapText="1"/>
    </xf>
    <xf numFmtId="0" fontId="33" fillId="0" borderId="47" xfId="0" applyFont="1" applyBorder="1" applyAlignment="1" applyProtection="1">
      <alignment horizontal="left" vertical="center" wrapText="1"/>
    </xf>
    <xf numFmtId="0" fontId="33" fillId="0" borderId="26" xfId="0" applyFont="1" applyBorder="1" applyAlignment="1" applyProtection="1">
      <alignment horizontal="left" vertical="center" wrapText="1"/>
    </xf>
    <xf numFmtId="0" fontId="33" fillId="0" borderId="94" xfId="0" applyFont="1" applyBorder="1" applyAlignment="1" applyProtection="1">
      <alignment horizontal="left" vertical="center" wrapText="1"/>
    </xf>
    <xf numFmtId="0" fontId="33" fillId="0" borderId="18" xfId="0" applyFont="1" applyBorder="1" applyAlignment="1" applyProtection="1">
      <alignment horizontal="left" vertical="center" wrapText="1"/>
    </xf>
    <xf numFmtId="0" fontId="33" fillId="0" borderId="13" xfId="0" applyFont="1" applyBorder="1" applyAlignment="1" applyProtection="1">
      <alignment horizontal="left" vertical="center" wrapText="1"/>
    </xf>
    <xf numFmtId="0" fontId="33" fillId="0" borderId="88" xfId="0" applyFont="1" applyBorder="1" applyAlignment="1" applyProtection="1">
      <alignment horizontal="left" vertical="center" wrapText="1"/>
      <protection locked="0"/>
    </xf>
    <xf numFmtId="0" fontId="33" fillId="0" borderId="25" xfId="0" applyFont="1" applyBorder="1" applyAlignment="1" applyProtection="1">
      <alignment horizontal="left" vertical="center" wrapText="1"/>
      <protection locked="0"/>
    </xf>
    <xf numFmtId="0" fontId="2" fillId="0" borderId="85" xfId="0" applyFont="1" applyBorder="1" applyAlignment="1" applyProtection="1">
      <alignment horizontal="center" vertical="center" wrapText="1"/>
      <protection locked="0"/>
    </xf>
    <xf numFmtId="0" fontId="33" fillId="0" borderId="18" xfId="0" applyFont="1" applyBorder="1" applyAlignment="1" applyProtection="1">
      <alignment horizontal="center" vertical="center" wrapText="1"/>
      <protection locked="0"/>
    </xf>
    <xf numFmtId="0" fontId="33" fillId="0" borderId="85" xfId="0" applyFont="1" applyBorder="1" applyAlignment="1" applyProtection="1">
      <alignment horizontal="center" vertical="center" wrapText="1"/>
      <protection locked="0"/>
    </xf>
    <xf numFmtId="0" fontId="2" fillId="0" borderId="90" xfId="0" applyFont="1" applyBorder="1" applyAlignment="1" applyProtection="1">
      <alignment horizontal="left" vertical="top" wrapText="1"/>
      <protection locked="0"/>
    </xf>
    <xf numFmtId="0" fontId="33" fillId="0" borderId="27" xfId="0" applyFont="1" applyBorder="1" applyAlignment="1" applyProtection="1">
      <alignment horizontal="left" vertical="top" wrapText="1"/>
      <protection locked="0"/>
    </xf>
    <xf numFmtId="0" fontId="31" fillId="0" borderId="43" xfId="0" applyFont="1" applyBorder="1" applyAlignment="1" applyProtection="1">
      <alignment horizontal="center" vertical="top" wrapText="1"/>
      <protection locked="0"/>
    </xf>
    <xf numFmtId="0" fontId="31" fillId="0" borderId="16" xfId="0" applyFont="1" applyBorder="1" applyAlignment="1" applyProtection="1">
      <alignment horizontal="center" vertical="top" wrapText="1"/>
      <protection locked="0"/>
    </xf>
    <xf numFmtId="0" fontId="31" fillId="0" borderId="15" xfId="0" applyFont="1" applyBorder="1" applyAlignment="1" applyProtection="1">
      <alignment horizontal="center" vertical="top" wrapText="1"/>
      <protection locked="0"/>
    </xf>
    <xf numFmtId="0" fontId="31" fillId="0" borderId="17" xfId="0" applyFont="1" applyBorder="1" applyAlignment="1" applyProtection="1">
      <alignment horizontal="center" vertical="top" wrapText="1"/>
      <protection locked="0"/>
    </xf>
    <xf numFmtId="0" fontId="78" fillId="5" borderId="12" xfId="0" applyFont="1" applyFill="1" applyBorder="1" applyAlignment="1" applyProtection="1">
      <alignment horizontal="center" vertical="center" wrapText="1"/>
    </xf>
    <xf numFmtId="0" fontId="140" fillId="0" borderId="11" xfId="0" applyFont="1" applyBorder="1" applyAlignment="1" applyProtection="1">
      <alignment horizontal="justify" vertical="center" wrapText="1"/>
    </xf>
    <xf numFmtId="0" fontId="68" fillId="0" borderId="11" xfId="0" applyFont="1" applyBorder="1" applyAlignment="1" applyProtection="1">
      <alignment horizontal="justify" vertical="center" wrapText="1"/>
    </xf>
    <xf numFmtId="0" fontId="28" fillId="0" borderId="11" xfId="0" applyFont="1" applyBorder="1" applyAlignment="1" applyProtection="1">
      <alignment horizontal="left" vertical="top" wrapText="1"/>
    </xf>
    <xf numFmtId="0" fontId="28" fillId="0" borderId="18" xfId="0" applyFont="1" applyBorder="1" applyAlignment="1" applyProtection="1">
      <alignment horizontal="left" vertical="top" wrapText="1"/>
    </xf>
    <xf numFmtId="0" fontId="28" fillId="0" borderId="13" xfId="0" applyFont="1" applyBorder="1" applyAlignment="1" applyProtection="1">
      <alignment horizontal="left" vertical="top" wrapText="1"/>
    </xf>
    <xf numFmtId="0" fontId="28" fillId="0" borderId="12" xfId="0" applyFont="1" applyBorder="1" applyAlignment="1" applyProtection="1">
      <alignment horizontal="left" vertical="top" wrapText="1"/>
    </xf>
    <xf numFmtId="0" fontId="28" fillId="0" borderId="11" xfId="0" applyFont="1" applyBorder="1" applyAlignment="1" applyProtection="1">
      <alignment horizontal="left" vertical="center" wrapText="1"/>
    </xf>
    <xf numFmtId="0" fontId="28" fillId="0" borderId="18" xfId="0" applyFont="1" applyBorder="1" applyAlignment="1" applyProtection="1">
      <alignment horizontal="left" vertical="center" wrapText="1"/>
    </xf>
    <xf numFmtId="0" fontId="28" fillId="0" borderId="15" xfId="0" applyFont="1" applyBorder="1" applyAlignment="1" applyProtection="1">
      <alignment horizontal="left" vertical="center" wrapText="1"/>
    </xf>
    <xf numFmtId="0" fontId="28" fillId="0" borderId="16" xfId="0" applyFont="1" applyBorder="1" applyAlignment="1" applyProtection="1">
      <alignment horizontal="left" vertical="center" wrapText="1"/>
    </xf>
    <xf numFmtId="0" fontId="28" fillId="0" borderId="17" xfId="0" applyFont="1" applyBorder="1" applyAlignment="1" applyProtection="1">
      <alignment horizontal="left" vertical="center" wrapText="1"/>
    </xf>
    <xf numFmtId="0" fontId="28" fillId="0" borderId="24" xfId="0" applyFont="1" applyBorder="1" applyAlignment="1" applyProtection="1">
      <alignment horizontal="left" vertical="center" wrapText="1"/>
    </xf>
    <xf numFmtId="0" fontId="4" fillId="0" borderId="15" xfId="0" applyFont="1" applyBorder="1" applyAlignment="1" applyProtection="1">
      <alignment horizontal="left" vertical="top" wrapText="1"/>
    </xf>
    <xf numFmtId="0" fontId="54" fillId="0" borderId="16" xfId="0" applyFont="1" applyBorder="1" applyAlignment="1" applyProtection="1">
      <alignment horizontal="left" vertical="top" wrapText="1"/>
    </xf>
    <xf numFmtId="0" fontId="54" fillId="0" borderId="17" xfId="0" applyFont="1" applyBorder="1" applyAlignment="1" applyProtection="1">
      <alignment horizontal="left" vertical="top" wrapText="1"/>
    </xf>
    <xf numFmtId="0" fontId="37" fillId="0" borderId="31" xfId="0" applyFont="1" applyBorder="1" applyAlignment="1" applyProtection="1">
      <alignment horizontal="center" vertical="center" wrapText="1"/>
    </xf>
    <xf numFmtId="0" fontId="37" fillId="0" borderId="32" xfId="0" applyFont="1" applyBorder="1" applyAlignment="1" applyProtection="1">
      <alignment horizontal="center" vertical="center" wrapText="1"/>
    </xf>
    <xf numFmtId="0" fontId="37" fillId="0" borderId="33" xfId="0" applyFont="1" applyBorder="1" applyAlignment="1" applyProtection="1">
      <alignment horizontal="center" vertical="center" wrapText="1"/>
    </xf>
    <xf numFmtId="0" fontId="92" fillId="0" borderId="11" xfId="0" applyFont="1" applyBorder="1" applyAlignment="1" applyProtection="1">
      <alignment horizontal="center" vertical="center" wrapText="1"/>
    </xf>
    <xf numFmtId="0" fontId="2" fillId="0" borderId="82" xfId="0" applyFont="1" applyBorder="1" applyAlignment="1" applyProtection="1">
      <alignment horizontal="center" vertical="center" wrapText="1"/>
      <protection locked="0"/>
    </xf>
    <xf numFmtId="0" fontId="33" fillId="0" borderId="83" xfId="0" applyFont="1" applyBorder="1" applyAlignment="1" applyProtection="1">
      <alignment horizontal="center" vertical="center" wrapText="1"/>
      <protection locked="0"/>
    </xf>
    <xf numFmtId="0" fontId="33" fillId="5" borderId="11" xfId="0" applyFont="1" applyFill="1" applyBorder="1" applyAlignment="1" applyProtection="1">
      <alignment horizontal="center" vertical="center" wrapText="1"/>
    </xf>
    <xf numFmtId="0" fontId="33" fillId="0" borderId="12" xfId="0" applyFont="1" applyBorder="1" applyAlignment="1" applyProtection="1">
      <alignment horizontal="left" vertical="center" wrapText="1"/>
    </xf>
    <xf numFmtId="0" fontId="33" fillId="0" borderId="10" xfId="0" applyFont="1" applyBorder="1" applyAlignment="1" applyProtection="1">
      <alignment vertical="center" wrapText="1"/>
    </xf>
    <xf numFmtId="0" fontId="33" fillId="0" borderId="0" xfId="0" applyFont="1" applyBorder="1" applyAlignment="1" applyProtection="1">
      <alignment vertical="center" wrapText="1"/>
    </xf>
    <xf numFmtId="0" fontId="33" fillId="0" borderId="7" xfId="0" applyFont="1" applyBorder="1" applyAlignment="1" applyProtection="1">
      <alignment vertical="center" wrapText="1"/>
    </xf>
    <xf numFmtId="0" fontId="33" fillId="0" borderId="76" xfId="0" applyFont="1" applyBorder="1" applyAlignment="1" applyProtection="1">
      <alignment horizontal="left" vertical="center" wrapText="1"/>
      <protection locked="0"/>
    </xf>
    <xf numFmtId="0" fontId="33" fillId="0" borderId="92"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33" fillId="0" borderId="86" xfId="0" applyFont="1" applyBorder="1" applyAlignment="1" applyProtection="1">
      <alignment horizontal="left" vertical="center" wrapText="1"/>
      <protection locked="0"/>
    </xf>
    <xf numFmtId="0" fontId="33" fillId="0" borderId="91" xfId="0" applyFont="1" applyBorder="1" applyAlignment="1" applyProtection="1">
      <alignment horizontal="left" vertical="center" wrapText="1"/>
      <protection locked="0"/>
    </xf>
    <xf numFmtId="0" fontId="33" fillId="0" borderId="81" xfId="0" applyFont="1" applyBorder="1" applyAlignment="1" applyProtection="1">
      <alignment horizontal="left" vertical="center" wrapText="1"/>
      <protection locked="0"/>
    </xf>
    <xf numFmtId="0" fontId="33" fillId="0" borderId="95" xfId="0" applyFont="1" applyBorder="1" applyAlignment="1" applyProtection="1">
      <alignment horizontal="center" vertical="center" wrapText="1"/>
      <protection locked="0"/>
    </xf>
    <xf numFmtId="0" fontId="33" fillId="0" borderId="78" xfId="0" applyFont="1" applyBorder="1" applyAlignment="1" applyProtection="1">
      <alignment horizontal="center" vertical="center" wrapText="1"/>
      <protection locked="0"/>
    </xf>
    <xf numFmtId="0" fontId="70" fillId="0" borderId="11" xfId="0" applyFont="1" applyBorder="1" applyAlignment="1" applyProtection="1">
      <alignment horizontal="justify" vertical="center" wrapText="1"/>
    </xf>
    <xf numFmtId="0" fontId="68" fillId="0" borderId="0" xfId="0" applyFont="1" applyAlignment="1" applyProtection="1">
      <alignment horizontal="left" vertical="center"/>
    </xf>
    <xf numFmtId="0" fontId="2" fillId="0" borderId="12" xfId="0" applyFont="1" applyBorder="1" applyAlignment="1" applyProtection="1">
      <alignment horizontal="left" vertical="center" wrapText="1"/>
      <protection locked="0"/>
    </xf>
    <xf numFmtId="0" fontId="33" fillId="0" borderId="89"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33" fillId="0" borderId="9" xfId="0" applyFont="1" applyBorder="1" applyAlignment="1" applyProtection="1">
      <alignment vertical="center" wrapText="1"/>
    </xf>
    <xf numFmtId="0" fontId="33" fillId="0" borderId="5" xfId="0" applyFont="1" applyBorder="1" applyAlignment="1" applyProtection="1">
      <alignment vertical="center" wrapText="1"/>
    </xf>
    <xf numFmtId="0" fontId="33" fillId="0" borderId="6" xfId="0" applyFont="1" applyBorder="1" applyAlignment="1" applyProtection="1">
      <alignment vertical="center" wrapText="1"/>
    </xf>
    <xf numFmtId="0" fontId="2" fillId="0" borderId="83" xfId="0" applyFont="1" applyBorder="1" applyAlignment="1" applyProtection="1">
      <alignment horizontal="left" vertical="center" wrapText="1"/>
      <protection locked="0"/>
    </xf>
    <xf numFmtId="0" fontId="33" fillId="0" borderId="84" xfId="0" applyFont="1" applyBorder="1" applyAlignment="1" applyProtection="1">
      <alignment horizontal="left" vertical="center" wrapText="1"/>
      <protection locked="0"/>
    </xf>
    <xf numFmtId="0" fontId="33" fillId="0" borderId="26" xfId="0" applyFont="1" applyBorder="1" applyAlignment="1" applyProtection="1">
      <alignment horizontal="center" vertical="center" wrapText="1"/>
      <protection locked="0"/>
    </xf>
    <xf numFmtId="0" fontId="33" fillId="0" borderId="94" xfId="0" applyFont="1" applyBorder="1" applyAlignment="1" applyProtection="1">
      <alignment horizontal="center" vertical="center" wrapText="1"/>
      <protection locked="0"/>
    </xf>
    <xf numFmtId="0" fontId="33" fillId="0" borderId="8" xfId="0" applyFont="1" applyBorder="1" applyAlignment="1" applyProtection="1">
      <alignment vertical="center" wrapText="1"/>
    </xf>
    <xf numFmtId="0" fontId="33" fillId="0" borderId="74" xfId="0" applyFont="1" applyBorder="1" applyAlignment="1" applyProtection="1">
      <alignment vertical="center" wrapText="1"/>
    </xf>
    <xf numFmtId="0" fontId="33" fillId="0" borderId="4" xfId="0" applyFont="1" applyBorder="1" applyAlignment="1" applyProtection="1">
      <alignment vertical="center" wrapText="1"/>
    </xf>
    <xf numFmtId="0" fontId="33" fillId="0" borderId="87" xfId="0" applyFont="1" applyBorder="1" applyAlignment="1" applyProtection="1">
      <alignment horizontal="center" vertical="top" wrapText="1"/>
      <protection locked="0"/>
    </xf>
    <xf numFmtId="0" fontId="33" fillId="0" borderId="13" xfId="0" applyFont="1" applyBorder="1" applyAlignment="1" applyProtection="1">
      <alignment horizontal="center" vertical="top" wrapText="1"/>
      <protection locked="0"/>
    </xf>
    <xf numFmtId="0" fontId="93" fillId="0" borderId="90" xfId="0" applyFont="1" applyBorder="1" applyAlignment="1" applyProtection="1">
      <alignment horizontal="left" vertical="top" wrapText="1"/>
      <protection locked="0"/>
    </xf>
    <xf numFmtId="0" fontId="94" fillId="0" borderId="27" xfId="0" applyFont="1" applyBorder="1" applyAlignment="1" applyProtection="1">
      <alignment horizontal="left" vertical="top" wrapText="1"/>
      <protection locked="0"/>
    </xf>
    <xf numFmtId="0" fontId="139" fillId="0" borderId="20" xfId="0" applyFont="1" applyBorder="1" applyAlignment="1" applyProtection="1">
      <alignment horizontal="center" vertical="center"/>
    </xf>
    <xf numFmtId="0" fontId="67" fillId="0" borderId="20" xfId="0" applyFont="1" applyBorder="1" applyAlignment="1" applyProtection="1">
      <alignment horizontal="center" vertical="center"/>
    </xf>
    <xf numFmtId="0" fontId="44" fillId="0" borderId="73" xfId="0" applyFont="1" applyBorder="1" applyAlignment="1" applyProtection="1">
      <alignment horizontal="left" vertical="top" wrapText="1"/>
    </xf>
    <xf numFmtId="0" fontId="44" fillId="0" borderId="87" xfId="0" applyFont="1" applyBorder="1" applyAlignment="1" applyProtection="1">
      <alignment horizontal="left" vertical="top" wrapText="1"/>
    </xf>
    <xf numFmtId="0" fontId="67" fillId="0" borderId="11" xfId="0" applyFont="1" applyBorder="1" applyAlignment="1" applyProtection="1">
      <alignment horizontal="center" vertical="center" wrapText="1"/>
    </xf>
    <xf numFmtId="0" fontId="4" fillId="0" borderId="11" xfId="0" applyFont="1" applyBorder="1" applyAlignment="1" applyProtection="1">
      <alignment horizontal="left" vertical="top" wrapText="1"/>
    </xf>
    <xf numFmtId="0" fontId="54" fillId="0" borderId="11" xfId="0" applyFont="1" applyBorder="1" applyAlignment="1" applyProtection="1">
      <alignment horizontal="left" vertical="top" wrapText="1"/>
    </xf>
    <xf numFmtId="0" fontId="32" fillId="0" borderId="11" xfId="0" applyFont="1" applyBorder="1" applyAlignment="1" applyProtection="1">
      <alignment horizontal="left" vertical="center" wrapText="1"/>
    </xf>
    <xf numFmtId="0" fontId="32" fillId="0" borderId="18" xfId="0" applyFont="1" applyBorder="1" applyAlignment="1" applyProtection="1">
      <alignment horizontal="left" vertical="center" wrapText="1"/>
    </xf>
    <xf numFmtId="0" fontId="32" fillId="0" borderId="15" xfId="0" applyFont="1" applyBorder="1" applyAlignment="1" applyProtection="1">
      <alignment horizontal="left" vertical="top" wrapText="1"/>
    </xf>
    <xf numFmtId="0" fontId="32" fillId="0" borderId="16"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17" xfId="0" applyFont="1" applyBorder="1" applyAlignment="1" applyProtection="1">
      <alignment horizontal="left" vertical="top" wrapText="1"/>
    </xf>
    <xf numFmtId="0" fontId="32" fillId="0" borderId="11" xfId="0" applyFont="1" applyBorder="1" applyAlignment="1" applyProtection="1">
      <alignment horizontal="left" vertical="top" wrapText="1"/>
    </xf>
    <xf numFmtId="0" fontId="32" fillId="0" borderId="12" xfId="0" applyFont="1" applyBorder="1" applyAlignment="1" applyProtection="1">
      <alignment horizontal="left" vertical="top" wrapText="1"/>
    </xf>
    <xf numFmtId="0" fontId="32" fillId="0" borderId="18" xfId="0" applyFont="1" applyBorder="1" applyAlignment="1" applyProtection="1">
      <alignment horizontal="left" vertical="top" wrapText="1"/>
    </xf>
    <xf numFmtId="0" fontId="19" fillId="0" borderId="21" xfId="0" applyFont="1" applyBorder="1" applyAlignment="1" applyProtection="1">
      <alignment horizontal="left" vertical="top" wrapText="1"/>
      <protection locked="0"/>
    </xf>
    <xf numFmtId="0" fontId="19" fillId="0" borderId="22" xfId="0" applyFont="1" applyBorder="1" applyAlignment="1" applyProtection="1">
      <alignment horizontal="left" vertical="top" wrapText="1"/>
      <protection locked="0"/>
    </xf>
    <xf numFmtId="0" fontId="31" fillId="0" borderId="21" xfId="0" applyFont="1" applyBorder="1" applyAlignment="1" applyProtection="1">
      <alignment horizontal="left" vertical="top" wrapText="1"/>
      <protection locked="0"/>
    </xf>
    <xf numFmtId="0" fontId="31" fillId="0" borderId="22" xfId="0" applyFont="1" applyBorder="1" applyAlignment="1" applyProtection="1">
      <alignment horizontal="left" vertical="top" wrapText="1"/>
      <protection locked="0"/>
    </xf>
    <xf numFmtId="0" fontId="33" fillId="0" borderId="44" xfId="0" applyFont="1" applyBorder="1" applyAlignment="1" applyProtection="1">
      <alignment horizontal="left" vertical="center" wrapText="1"/>
      <protection locked="0"/>
    </xf>
    <xf numFmtId="0" fontId="33" fillId="0" borderId="39" xfId="0" applyFont="1" applyBorder="1" applyAlignment="1" applyProtection="1">
      <alignment horizontal="left" vertical="center" wrapText="1"/>
      <protection locked="0"/>
    </xf>
    <xf numFmtId="0" fontId="33" fillId="0" borderId="41" xfId="0" applyFont="1" applyBorder="1" applyAlignment="1" applyProtection="1">
      <alignment horizontal="left" vertical="center" wrapText="1"/>
      <protection locked="0"/>
    </xf>
    <xf numFmtId="0" fontId="4" fillId="6" borderId="12" xfId="0" applyFont="1" applyFill="1" applyBorder="1" applyAlignment="1" applyProtection="1">
      <alignment horizontal="center" vertical="center" wrapText="1"/>
    </xf>
    <xf numFmtId="0" fontId="72" fillId="0" borderId="22"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49" xfId="0" applyFont="1" applyBorder="1" applyAlignment="1" applyProtection="1">
      <alignment horizontal="center" vertical="center"/>
      <protection locked="0"/>
    </xf>
    <xf numFmtId="0" fontId="77" fillId="0" borderId="0" xfId="0" applyFont="1" applyBorder="1" applyAlignment="1">
      <alignment vertical="center" wrapText="1"/>
    </xf>
    <xf numFmtId="0" fontId="24" fillId="0" borderId="48" xfId="0" applyFont="1" applyBorder="1" applyAlignment="1">
      <alignment horizontal="left" vertical="center"/>
    </xf>
    <xf numFmtId="0" fontId="24" fillId="0" borderId="53" xfId="0" applyFont="1" applyBorder="1" applyAlignment="1">
      <alignment horizontal="left" vertical="center"/>
    </xf>
    <xf numFmtId="0" fontId="24" fillId="0" borderId="49" xfId="0" applyFont="1" applyBorder="1" applyAlignment="1">
      <alignment horizontal="left" vertical="center"/>
    </xf>
    <xf numFmtId="0" fontId="24" fillId="0" borderId="76" xfId="0" applyFont="1" applyBorder="1" applyAlignment="1">
      <alignment horizontal="left" vertical="center"/>
    </xf>
    <xf numFmtId="0" fontId="24" fillId="0" borderId="77" xfId="0" applyFont="1" applyBorder="1" applyAlignment="1">
      <alignment horizontal="left" vertical="center"/>
    </xf>
    <xf numFmtId="0" fontId="24" fillId="0" borderId="78" xfId="0" applyFont="1" applyBorder="1" applyAlignment="1">
      <alignment horizontal="left" vertical="center"/>
    </xf>
    <xf numFmtId="0" fontId="31" fillId="0" borderId="31" xfId="1" applyNumberFormat="1" applyFont="1" applyBorder="1" applyAlignment="1">
      <alignment horizontal="right" vertical="center" wrapText="1"/>
    </xf>
    <xf numFmtId="0" fontId="31" fillId="0" borderId="33" xfId="1" applyNumberFormat="1" applyFont="1" applyBorder="1" applyAlignment="1">
      <alignment horizontal="right" vertical="center" wrapText="1"/>
    </xf>
    <xf numFmtId="0" fontId="31" fillId="0" borderId="15" xfId="1" applyNumberFormat="1" applyFont="1" applyBorder="1" applyAlignment="1">
      <alignment horizontal="right" vertical="center" wrapText="1"/>
    </xf>
    <xf numFmtId="0" fontId="31" fillId="0" borderId="17" xfId="1" applyNumberFormat="1" applyFont="1" applyBorder="1" applyAlignment="1">
      <alignment horizontal="right" vertical="center" wrapText="1"/>
    </xf>
    <xf numFmtId="0" fontId="31" fillId="0" borderId="38" xfId="1" applyNumberFormat="1" applyFont="1" applyBorder="1" applyAlignment="1">
      <alignment horizontal="right" vertical="center" wrapText="1"/>
    </xf>
    <xf numFmtId="0" fontId="31" fillId="0" borderId="40" xfId="1" applyNumberFormat="1" applyFont="1" applyBorder="1" applyAlignment="1">
      <alignment horizontal="right" vertical="center" wrapText="1"/>
    </xf>
    <xf numFmtId="0" fontId="31" fillId="0" borderId="26" xfId="1" applyNumberFormat="1" applyFont="1" applyBorder="1" applyAlignment="1">
      <alignment horizontal="right" vertical="center" wrapText="1"/>
    </xf>
    <xf numFmtId="0" fontId="31" fillId="0" borderId="27" xfId="1" applyNumberFormat="1" applyFont="1" applyBorder="1" applyAlignment="1">
      <alignment horizontal="right" vertical="center" wrapText="1"/>
    </xf>
    <xf numFmtId="0" fontId="32" fillId="5" borderId="12" xfId="0" applyFont="1" applyFill="1" applyBorder="1" applyAlignment="1">
      <alignment horizontal="center" vertical="center" wrapText="1"/>
    </xf>
    <xf numFmtId="0" fontId="32" fillId="5" borderId="13" xfId="0" applyFont="1" applyFill="1" applyBorder="1" applyAlignment="1">
      <alignment horizontal="center" vertical="center" wrapText="1"/>
    </xf>
    <xf numFmtId="0" fontId="111" fillId="0" borderId="0" xfId="0" applyFont="1" applyAlignment="1">
      <alignment horizontal="left" vertical="center"/>
    </xf>
    <xf numFmtId="0" fontId="82" fillId="0" borderId="20" xfId="0" applyFont="1" applyBorder="1" applyAlignment="1">
      <alignment horizontal="left" vertical="center"/>
    </xf>
    <xf numFmtId="0" fontId="51" fillId="5" borderId="11"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72" fillId="0" borderId="48" xfId="0" applyFont="1" applyBorder="1" applyAlignment="1" applyProtection="1">
      <alignment horizontal="center" vertical="center"/>
      <protection locked="0"/>
    </xf>
    <xf numFmtId="0" fontId="85" fillId="0" borderId="21" xfId="0" applyFont="1" applyBorder="1" applyAlignment="1">
      <alignment horizontal="center" vertical="center"/>
    </xf>
    <xf numFmtId="0" fontId="85" fillId="0" borderId="51" xfId="0" applyFont="1" applyBorder="1" applyAlignment="1">
      <alignment horizontal="center" vertical="center"/>
    </xf>
    <xf numFmtId="0" fontId="85" fillId="0" borderId="22" xfId="0" applyFont="1" applyBorder="1" applyAlignment="1">
      <alignment horizontal="center" vertical="center"/>
    </xf>
    <xf numFmtId="0" fontId="72" fillId="0" borderId="21" xfId="0" applyFont="1" applyBorder="1" applyAlignment="1" applyProtection="1">
      <alignment horizontal="left" vertical="center"/>
    </xf>
    <xf numFmtId="0" fontId="72" fillId="0" borderId="51" xfId="0" applyFont="1" applyBorder="1" applyAlignment="1" applyProtection="1">
      <alignment horizontal="left" vertical="center"/>
    </xf>
    <xf numFmtId="0" fontId="72" fillId="0" borderId="22" xfId="0" applyFont="1" applyBorder="1" applyAlignment="1" applyProtection="1">
      <alignment horizontal="left" vertical="center"/>
    </xf>
    <xf numFmtId="0" fontId="51" fillId="5" borderId="12" xfId="0" applyFont="1" applyFill="1" applyBorder="1" applyAlignment="1">
      <alignment horizontal="center" vertical="center" wrapText="1"/>
    </xf>
    <xf numFmtId="0" fontId="32" fillId="5" borderId="23" xfId="0" applyFont="1" applyFill="1" applyBorder="1" applyAlignment="1">
      <alignment horizontal="center" vertical="center" wrapText="1"/>
    </xf>
    <xf numFmtId="0" fontId="32" fillId="5" borderId="25" xfId="0" applyFont="1" applyFill="1" applyBorder="1" applyAlignment="1">
      <alignment horizontal="center" vertical="center" wrapText="1"/>
    </xf>
    <xf numFmtId="0" fontId="32" fillId="5" borderId="64" xfId="0" applyFont="1" applyFill="1" applyBorder="1" applyAlignment="1">
      <alignment horizontal="center" vertical="center" wrapText="1"/>
    </xf>
    <xf numFmtId="0" fontId="32" fillId="5" borderId="81"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5" borderId="27" xfId="0" applyFont="1" applyFill="1" applyBorder="1" applyAlignment="1">
      <alignment horizontal="center" vertical="center" wrapText="1"/>
    </xf>
    <xf numFmtId="0" fontId="51" fillId="5" borderId="18" xfId="0" applyFont="1" applyFill="1" applyBorder="1" applyAlignment="1">
      <alignment horizontal="center" vertical="center" wrapText="1"/>
    </xf>
    <xf numFmtId="0" fontId="51" fillId="5" borderId="13" xfId="0" applyFont="1" applyFill="1" applyBorder="1" applyAlignment="1">
      <alignment horizontal="center" vertical="center" wrapText="1"/>
    </xf>
    <xf numFmtId="0" fontId="54" fillId="0" borderId="5" xfId="0" applyFont="1" applyBorder="1" applyAlignment="1">
      <alignment horizontal="left" vertical="center"/>
    </xf>
    <xf numFmtId="0" fontId="33" fillId="0" borderId="0" xfId="0" applyFont="1" applyBorder="1" applyAlignment="1">
      <alignment horizontal="left" vertical="center"/>
    </xf>
    <xf numFmtId="0" fontId="33" fillId="0" borderId="0" xfId="0" applyFont="1" applyAlignment="1">
      <alignment horizontal="left" vertical="center"/>
    </xf>
    <xf numFmtId="0" fontId="54" fillId="0" borderId="0" xfId="0" applyFont="1" applyAlignment="1">
      <alignment horizontal="left" vertical="center"/>
    </xf>
    <xf numFmtId="0" fontId="31" fillId="0" borderId="38" xfId="1" applyNumberFormat="1" applyFont="1" applyBorder="1" applyAlignment="1">
      <alignment horizontal="center" vertical="center" wrapText="1"/>
    </xf>
    <xf numFmtId="0" fontId="31" fillId="0" borderId="40" xfId="1" applyNumberFormat="1" applyFont="1" applyBorder="1" applyAlignment="1">
      <alignment horizontal="center" vertical="center" wrapText="1"/>
    </xf>
    <xf numFmtId="0" fontId="36" fillId="0" borderId="11" xfId="0" applyFont="1" applyBorder="1" applyAlignment="1" applyProtection="1">
      <alignment horizontal="left" vertical="top" wrapText="1"/>
    </xf>
    <xf numFmtId="0" fontId="25" fillId="0" borderId="0" xfId="0" applyFont="1" applyBorder="1" applyAlignment="1" applyProtection="1">
      <alignment horizontal="left" vertical="center"/>
    </xf>
    <xf numFmtId="0" fontId="27" fillId="0" borderId="15"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5" xfId="0" applyFont="1" applyBorder="1" applyAlignment="1" applyProtection="1">
      <alignment horizontal="center" vertical="center" wrapText="1"/>
      <protection locked="0"/>
    </xf>
    <xf numFmtId="0" fontId="27" fillId="0" borderId="36" xfId="0" applyFont="1" applyBorder="1" applyAlignment="1" applyProtection="1">
      <alignment horizontal="center" vertical="center" wrapText="1"/>
      <protection locked="0"/>
    </xf>
    <xf numFmtId="0" fontId="20" fillId="0" borderId="46" xfId="0" applyFont="1" applyBorder="1" applyAlignment="1" applyProtection="1">
      <alignment horizontal="center" vertical="center" wrapText="1"/>
    </xf>
    <xf numFmtId="0" fontId="34" fillId="0" borderId="18" xfId="0" applyFont="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86" fillId="0" borderId="12" xfId="0" applyFont="1" applyBorder="1" applyAlignment="1" applyProtection="1">
      <alignment horizontal="center" vertical="center" wrapText="1"/>
    </xf>
    <xf numFmtId="0" fontId="86" fillId="0" borderId="13" xfId="0" applyFont="1" applyBorder="1" applyAlignment="1" applyProtection="1">
      <alignment horizontal="center" vertical="center" wrapText="1"/>
    </xf>
    <xf numFmtId="0" fontId="72" fillId="0" borderId="21" xfId="0" applyFont="1" applyBorder="1" applyAlignment="1" applyProtection="1">
      <alignment horizontal="left" vertical="center" wrapText="1"/>
      <protection locked="0"/>
    </xf>
    <xf numFmtId="0" fontId="72" fillId="0" borderId="51" xfId="0" applyFont="1" applyBorder="1" applyAlignment="1" applyProtection="1">
      <alignment horizontal="left" vertical="center" wrapText="1"/>
      <protection locked="0"/>
    </xf>
    <xf numFmtId="0" fontId="72" fillId="0" borderId="22" xfId="0" applyFont="1" applyBorder="1" applyAlignment="1" applyProtection="1">
      <alignment horizontal="left" vertical="center" wrapText="1"/>
      <protection locked="0"/>
    </xf>
    <xf numFmtId="0" fontId="27" fillId="6" borderId="23" xfId="0" applyFont="1" applyFill="1" applyBorder="1" applyAlignment="1" applyProtection="1">
      <alignment horizontal="center" vertical="center" wrapText="1"/>
    </xf>
    <xf numFmtId="0" fontId="27" fillId="6" borderId="24" xfId="0" applyFont="1" applyFill="1" applyBorder="1" applyAlignment="1" applyProtection="1">
      <alignment horizontal="center" vertical="center" wrapText="1"/>
    </xf>
    <xf numFmtId="0" fontId="27" fillId="6" borderId="25" xfId="0" applyFont="1" applyFill="1" applyBorder="1" applyAlignment="1" applyProtection="1">
      <alignment horizontal="center" vertical="center" wrapText="1"/>
    </xf>
    <xf numFmtId="0" fontId="24" fillId="0" borderId="18" xfId="0" applyFont="1" applyBorder="1" applyAlignment="1" applyProtection="1">
      <alignment horizontal="left" vertical="top" wrapText="1"/>
    </xf>
    <xf numFmtId="0" fontId="42" fillId="0" borderId="79" xfId="0" applyFont="1" applyBorder="1" applyAlignment="1" applyProtection="1">
      <alignment horizontal="center" vertical="center" wrapText="1"/>
    </xf>
    <xf numFmtId="0" fontId="36" fillId="0" borderId="80" xfId="0" applyFont="1" applyBorder="1" applyAlignment="1" applyProtection="1">
      <alignment horizontal="center" vertical="center" wrapText="1"/>
    </xf>
    <xf numFmtId="0" fontId="36" fillId="0" borderId="64" xfId="0" applyFont="1" applyBorder="1" applyAlignment="1" applyProtection="1">
      <alignment horizontal="center" vertical="center" wrapText="1"/>
    </xf>
    <xf numFmtId="0" fontId="36" fillId="0" borderId="81"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1" fillId="0" borderId="21" xfId="0" applyFont="1" applyBorder="1" applyAlignment="1" applyProtection="1">
      <alignment horizontal="left" vertical="center" wrapText="1"/>
      <protection locked="0"/>
    </xf>
    <xf numFmtId="0" fontId="31" fillId="0" borderId="51" xfId="0" applyFont="1" applyBorder="1" applyAlignment="1" applyProtection="1">
      <alignment horizontal="left" vertical="center" wrapText="1"/>
      <protection locked="0"/>
    </xf>
    <xf numFmtId="0" fontId="31" fillId="0" borderId="22" xfId="0" applyFont="1" applyBorder="1" applyAlignment="1" applyProtection="1">
      <alignment horizontal="left" vertical="center" wrapText="1"/>
      <protection locked="0"/>
    </xf>
    <xf numFmtId="0" fontId="31" fillId="0" borderId="21" xfId="0" applyFont="1" applyBorder="1" applyAlignment="1" applyProtection="1">
      <alignment horizontal="center" vertical="center" wrapText="1"/>
      <protection locked="0"/>
    </xf>
    <xf numFmtId="0" fontId="31" fillId="0" borderId="51" xfId="0" applyFont="1" applyBorder="1" applyAlignment="1" applyProtection="1">
      <alignment horizontal="center" vertical="center" wrapText="1"/>
      <protection locked="0"/>
    </xf>
    <xf numFmtId="0" fontId="121" fillId="0" borderId="21" xfId="0" applyFont="1" applyBorder="1" applyAlignment="1" applyProtection="1">
      <alignment horizontal="center" vertical="center"/>
    </xf>
    <xf numFmtId="0" fontId="121" fillId="0" borderId="22" xfId="0" applyFont="1" applyBorder="1" applyAlignment="1" applyProtection="1">
      <alignment horizontal="center" vertical="center"/>
    </xf>
    <xf numFmtId="0" fontId="36" fillId="0" borderId="13" xfId="0" applyFont="1" applyBorder="1" applyAlignment="1" applyProtection="1">
      <alignment horizontal="left" vertical="center" wrapText="1"/>
    </xf>
    <xf numFmtId="0" fontId="36" fillId="0" borderId="26" xfId="0" applyFont="1" applyBorder="1" applyAlignment="1" applyProtection="1">
      <alignment horizontal="left" vertical="center" wrapText="1"/>
    </xf>
    <xf numFmtId="0" fontId="36" fillId="0" borderId="11" xfId="0" applyFont="1" applyBorder="1" applyAlignment="1" applyProtection="1">
      <alignment horizontal="left" vertical="center" wrapText="1"/>
    </xf>
    <xf numFmtId="0" fontId="36" fillId="0" borderId="15" xfId="0" applyFont="1" applyBorder="1" applyAlignment="1" applyProtection="1">
      <alignment horizontal="left" vertical="center" wrapText="1"/>
    </xf>
    <xf numFmtId="0" fontId="36" fillId="0" borderId="12" xfId="0"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11" fillId="0" borderId="0" xfId="0" applyFont="1" applyAlignment="1" applyProtection="1">
      <alignment horizontal="left" vertical="center"/>
    </xf>
    <xf numFmtId="0" fontId="23" fillId="0" borderId="0" xfId="0" applyFont="1" applyAlignment="1" applyProtection="1">
      <alignment horizontal="left" vertical="center"/>
    </xf>
    <xf numFmtId="0" fontId="25" fillId="0" borderId="0" xfId="0" applyFont="1" applyAlignment="1" applyProtection="1">
      <alignment horizontal="left" vertical="center"/>
    </xf>
    <xf numFmtId="0" fontId="26" fillId="0" borderId="0" xfId="0" applyFont="1" applyBorder="1" applyAlignment="1" applyProtection="1">
      <alignment horizontal="left" vertical="center"/>
    </xf>
    <xf numFmtId="0" fontId="27" fillId="0" borderId="31"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27" fillId="0" borderId="38" xfId="0" applyFont="1" applyBorder="1" applyAlignment="1" applyProtection="1">
      <alignment horizontal="center" vertical="center" wrapText="1"/>
      <protection locked="0"/>
    </xf>
    <xf numFmtId="0" fontId="27" fillId="0" borderId="41" xfId="0" applyFont="1" applyBorder="1" applyAlignment="1" applyProtection="1">
      <alignment horizontal="center" vertical="center" wrapText="1"/>
      <protection locked="0"/>
    </xf>
    <xf numFmtId="0" fontId="27" fillId="0" borderId="28"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6" borderId="23" xfId="0" applyFont="1" applyFill="1" applyBorder="1" applyAlignment="1" applyProtection="1">
      <alignment horizontal="center" vertical="center"/>
    </xf>
    <xf numFmtId="0" fontId="27" fillId="6" borderId="24" xfId="0" applyFont="1" applyFill="1" applyBorder="1" applyAlignment="1" applyProtection="1">
      <alignment horizontal="center" vertical="center"/>
    </xf>
    <xf numFmtId="0" fontId="27" fillId="6" borderId="25" xfId="0" applyFont="1" applyFill="1" applyBorder="1" applyAlignment="1" applyProtection="1">
      <alignment horizontal="center" vertical="center"/>
    </xf>
    <xf numFmtId="0" fontId="27" fillId="0" borderId="3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38"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27" fillId="0" borderId="40" xfId="0" applyFont="1" applyBorder="1" applyAlignment="1" applyProtection="1">
      <alignment horizontal="center" vertical="center"/>
      <protection locked="0"/>
    </xf>
    <xf numFmtId="0" fontId="27" fillId="0" borderId="26" xfId="0" applyFont="1" applyBorder="1" applyAlignment="1" applyProtection="1">
      <alignment horizontal="center" vertical="center"/>
    </xf>
    <xf numFmtId="0" fontId="27" fillId="0" borderId="20" xfId="0" applyFont="1" applyBorder="1" applyAlignment="1" applyProtection="1">
      <alignment horizontal="center" vertical="center"/>
    </xf>
    <xf numFmtId="0" fontId="27" fillId="0" borderId="27" xfId="0" applyFont="1" applyBorder="1" applyAlignment="1" applyProtection="1">
      <alignment horizontal="center" vertical="center"/>
    </xf>
    <xf numFmtId="0" fontId="122" fillId="0" borderId="19" xfId="0" applyFont="1" applyBorder="1" applyAlignment="1" applyProtection="1">
      <alignment horizontal="center" vertical="center"/>
    </xf>
    <xf numFmtId="0" fontId="72" fillId="0" borderId="74" xfId="0" applyFont="1" applyBorder="1" applyAlignment="1" applyProtection="1">
      <alignment horizontal="right" vertical="center"/>
      <protection locked="0"/>
    </xf>
    <xf numFmtId="0" fontId="138" fillId="0" borderId="20" xfId="0" applyFont="1" applyBorder="1" applyAlignment="1">
      <alignment horizontal="center" vertical="center"/>
    </xf>
    <xf numFmtId="0" fontId="138" fillId="0" borderId="0" xfId="0" applyFont="1" applyAlignment="1">
      <alignment horizontal="left" vertical="top" wrapText="1"/>
    </xf>
    <xf numFmtId="0" fontId="138" fillId="0" borderId="0" xfId="0" applyFont="1" applyAlignment="1">
      <alignment horizontal="left" vertical="top"/>
    </xf>
    <xf numFmtId="0" fontId="33" fillId="0" borderId="11" xfId="0" applyFont="1" applyBorder="1" applyAlignment="1">
      <alignment horizontal="left" vertical="center" wrapText="1"/>
    </xf>
    <xf numFmtId="0" fontId="149" fillId="0" borderId="11" xfId="0" applyFont="1" applyBorder="1" applyAlignment="1">
      <alignment horizontal="justify" vertical="center" wrapText="1"/>
    </xf>
    <xf numFmtId="0" fontId="33" fillId="0" borderId="11" xfId="0" applyFont="1" applyBorder="1" applyAlignment="1">
      <alignment horizontal="justify" vertical="center" wrapText="1"/>
    </xf>
    <xf numFmtId="0" fontId="24" fillId="6" borderId="11" xfId="0" applyFont="1" applyFill="1" applyBorder="1" applyAlignment="1">
      <alignment horizontal="center" vertical="center"/>
    </xf>
    <xf numFmtId="0" fontId="9" fillId="8" borderId="11" xfId="0" applyFont="1" applyFill="1" applyBorder="1" applyAlignment="1">
      <alignment horizontal="center" vertical="top" wrapText="1"/>
    </xf>
    <xf numFmtId="0" fontId="24" fillId="8" borderId="12" xfId="0" applyFont="1" applyFill="1" applyBorder="1" applyAlignment="1">
      <alignment horizontal="center" vertical="center" wrapText="1"/>
    </xf>
    <xf numFmtId="0" fontId="24" fillId="8" borderId="13"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24" fillId="0" borderId="13" xfId="0" applyFont="1" applyBorder="1" applyAlignment="1">
      <alignment vertical="top" wrapText="1"/>
    </xf>
    <xf numFmtId="0" fontId="9" fillId="0" borderId="23" xfId="0"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138" fillId="0" borderId="11" xfId="0" applyFont="1" applyBorder="1" applyAlignment="1">
      <alignment horizontal="center" vertical="center" wrapText="1"/>
    </xf>
    <xf numFmtId="0" fontId="24" fillId="0" borderId="11" xfId="0" applyFont="1" applyBorder="1" applyAlignment="1">
      <alignment horizontal="center" vertical="center"/>
    </xf>
    <xf numFmtId="0" fontId="24" fillId="0" borderId="12" xfId="0" applyFont="1" applyBorder="1" applyAlignment="1">
      <alignment vertical="top" wrapText="1"/>
    </xf>
    <xf numFmtId="0" fontId="24" fillId="8" borderId="12" xfId="0" applyFont="1" applyFill="1" applyBorder="1" applyAlignment="1">
      <alignment horizontal="center" vertical="center"/>
    </xf>
    <xf numFmtId="0" fontId="24" fillId="8" borderId="13" xfId="0" applyFont="1" applyFill="1" applyBorder="1" applyAlignment="1">
      <alignment horizontal="center" vertical="center"/>
    </xf>
    <xf numFmtId="0" fontId="4" fillId="6" borderId="11" xfId="0" applyFont="1" applyFill="1" applyBorder="1" applyAlignment="1">
      <alignment horizontal="center" vertical="center"/>
    </xf>
    <xf numFmtId="49" fontId="4" fillId="8" borderId="11" xfId="0" applyNumberFormat="1" applyFont="1" applyFill="1" applyBorder="1" applyAlignment="1">
      <alignment horizontal="center" vertical="center"/>
    </xf>
    <xf numFmtId="0" fontId="26" fillId="6" borderId="13" xfId="0" applyFont="1" applyFill="1" applyBorder="1" applyAlignment="1">
      <alignment horizontal="center" vertical="center" wrapText="1"/>
    </xf>
    <xf numFmtId="0" fontId="20" fillId="6" borderId="13" xfId="0" applyFont="1" applyFill="1" applyBorder="1" applyAlignment="1" applyProtection="1">
      <alignment horizontal="center" vertical="center" wrapText="1"/>
    </xf>
    <xf numFmtId="0" fontId="20" fillId="6" borderId="11" xfId="0" applyFont="1" applyFill="1" applyBorder="1" applyAlignment="1" applyProtection="1">
      <alignment horizontal="center" vertical="center" wrapText="1"/>
    </xf>
    <xf numFmtId="0" fontId="38" fillId="6" borderId="13" xfId="0" applyFont="1" applyFill="1" applyBorder="1" applyAlignment="1" applyProtection="1">
      <alignment horizontal="center" vertical="center" wrapText="1"/>
    </xf>
    <xf numFmtId="0" fontId="38" fillId="6" borderId="11" xfId="0" applyFont="1" applyFill="1" applyBorder="1" applyAlignment="1" applyProtection="1">
      <alignment horizontal="center" vertical="center" wrapText="1"/>
    </xf>
    <xf numFmtId="0" fontId="33" fillId="5" borderId="11" xfId="0" applyFont="1" applyFill="1" applyBorder="1" applyAlignment="1">
      <alignment horizontal="center" vertical="center" wrapText="1"/>
    </xf>
    <xf numFmtId="0" fontId="72" fillId="0" borderId="126" xfId="0" applyFont="1" applyBorder="1" applyAlignment="1" applyProtection="1">
      <alignment horizontal="center" vertical="center"/>
      <protection locked="0"/>
    </xf>
    <xf numFmtId="0" fontId="72" fillId="0" borderId="107" xfId="0" applyFont="1" applyBorder="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24" fillId="0" borderId="126" xfId="0" applyFont="1" applyBorder="1" applyAlignment="1" applyProtection="1">
      <alignment horizontal="center" vertical="center" wrapText="1"/>
    </xf>
    <xf numFmtId="0" fontId="24" fillId="0" borderId="107"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11" fillId="0" borderId="0" xfId="0" applyFont="1" applyAlignment="1">
      <alignment horizontal="left" vertical="center"/>
    </xf>
    <xf numFmtId="0" fontId="72" fillId="0" borderId="3" xfId="0" applyFont="1" applyBorder="1" applyAlignment="1" applyProtection="1">
      <alignment horizontal="center" vertical="center"/>
      <protection locked="0"/>
    </xf>
    <xf numFmtId="0" fontId="155" fillId="0" borderId="0" xfId="0" applyFont="1" applyAlignment="1">
      <alignment horizontal="left" vertical="center"/>
    </xf>
    <xf numFmtId="0" fontId="23" fillId="0" borderId="0" xfId="0" applyFont="1" applyAlignment="1">
      <alignment horizontal="left" vertical="center"/>
    </xf>
    <xf numFmtId="0" fontId="32" fillId="0" borderId="0" xfId="0" applyFont="1" applyAlignment="1">
      <alignment horizontal="left" vertical="center"/>
    </xf>
    <xf numFmtId="0" fontId="79" fillId="0" borderId="0" xfId="0" applyFont="1" applyAlignment="1">
      <alignment horizontal="left" vertical="center"/>
    </xf>
    <xf numFmtId="0" fontId="31" fillId="0" borderId="21" xfId="0" applyFont="1" applyBorder="1" applyAlignment="1" applyProtection="1">
      <alignment horizontal="center" vertical="center"/>
      <protection locked="0"/>
    </xf>
    <xf numFmtId="0" fontId="31" fillId="0" borderId="22" xfId="0" applyFont="1" applyBorder="1" applyAlignment="1" applyProtection="1">
      <alignment horizontal="center" vertical="center"/>
      <protection locked="0"/>
    </xf>
    <xf numFmtId="0" fontId="31" fillId="0" borderId="22" xfId="0" applyFont="1" applyBorder="1" applyAlignment="1" applyProtection="1">
      <alignment horizontal="center" vertical="center" wrapText="1"/>
      <protection locked="0"/>
    </xf>
    <xf numFmtId="0" fontId="31" fillId="0" borderId="21" xfId="0" applyFont="1" applyBorder="1" applyAlignment="1" applyProtection="1">
      <alignment horizontal="left" vertical="center" wrapText="1"/>
    </xf>
    <xf numFmtId="0" fontId="31" fillId="0" borderId="51" xfId="0" applyFont="1" applyBorder="1" applyAlignment="1" applyProtection="1">
      <alignment horizontal="left" vertical="center" wrapText="1"/>
    </xf>
    <xf numFmtId="0" fontId="31" fillId="0" borderId="22" xfId="0" applyFont="1" applyBorder="1" applyAlignment="1" applyProtection="1">
      <alignment horizontal="left" vertical="center" wrapText="1"/>
    </xf>
    <xf numFmtId="0" fontId="70" fillId="0" borderId="1" xfId="0" applyFont="1" applyBorder="1" applyAlignment="1">
      <alignment horizontal="center" vertical="center" wrapText="1"/>
    </xf>
    <xf numFmtId="0" fontId="68" fillId="0" borderId="2" xfId="0" applyFont="1" applyBorder="1" applyAlignment="1">
      <alignment horizontal="center" vertical="center" wrapText="1"/>
    </xf>
    <xf numFmtId="0" fontId="68" fillId="0" borderId="1" xfId="0" applyFont="1" applyBorder="1" applyAlignment="1">
      <alignment horizontal="center" vertical="center" wrapText="1"/>
    </xf>
    <xf numFmtId="0" fontId="70" fillId="0" borderId="126" xfId="0" applyFont="1" applyBorder="1" applyAlignment="1">
      <alignment horizontal="center" vertical="center" wrapText="1"/>
    </xf>
    <xf numFmtId="0" fontId="68" fillId="0" borderId="3" xfId="0" applyFont="1" applyBorder="1" applyAlignment="1">
      <alignment horizontal="center" vertical="center" wrapText="1"/>
    </xf>
    <xf numFmtId="0" fontId="19" fillId="0" borderId="51" xfId="0" applyFont="1" applyBorder="1" applyAlignment="1" applyProtection="1">
      <alignment horizontal="left" vertical="center" wrapText="1"/>
      <protection locked="0"/>
    </xf>
    <xf numFmtId="0" fontId="31" fillId="0" borderId="21" xfId="0" applyFont="1" applyBorder="1" applyAlignment="1" applyProtection="1">
      <alignment horizontal="center" vertical="center" wrapText="1"/>
    </xf>
    <xf numFmtId="0" fontId="31" fillId="0" borderId="51" xfId="0" applyFont="1" applyBorder="1" applyAlignment="1" applyProtection="1">
      <alignment horizontal="center" vertical="center" wrapText="1"/>
    </xf>
    <xf numFmtId="0" fontId="91" fillId="0" borderId="21" xfId="0" applyFont="1" applyBorder="1" applyAlignment="1" applyProtection="1">
      <alignment horizontal="center" vertical="center"/>
    </xf>
    <xf numFmtId="0" fontId="91" fillId="0" borderId="51" xfId="0" applyFont="1" applyBorder="1" applyAlignment="1" applyProtection="1">
      <alignment horizontal="center" vertical="center"/>
    </xf>
    <xf numFmtId="0" fontId="91" fillId="0" borderId="22" xfId="0" applyFont="1" applyBorder="1" applyAlignment="1" applyProtection="1">
      <alignment horizontal="center" vertical="center"/>
    </xf>
    <xf numFmtId="0" fontId="31" fillId="0" borderId="111" xfId="0" applyFont="1" applyBorder="1" applyAlignment="1">
      <alignment horizontal="left" vertical="top" wrapText="1" indent="2"/>
    </xf>
    <xf numFmtId="0" fontId="31" fillId="0" borderId="112" xfId="0" applyFont="1" applyBorder="1" applyAlignment="1">
      <alignment horizontal="left" vertical="top" wrapText="1" indent="2"/>
    </xf>
    <xf numFmtId="0" fontId="31" fillId="0" borderId="113" xfId="0" applyFont="1" applyBorder="1" applyAlignment="1">
      <alignment horizontal="left" vertical="top" wrapText="1" indent="2"/>
    </xf>
    <xf numFmtId="0" fontId="31" fillId="0" borderId="114" xfId="0" applyFont="1" applyBorder="1" applyAlignment="1">
      <alignment horizontal="left" vertical="center" wrapText="1" indent="2"/>
    </xf>
    <xf numFmtId="0" fontId="31" fillId="0" borderId="0" xfId="0" applyFont="1" applyBorder="1" applyAlignment="1">
      <alignment horizontal="left" vertical="center" wrapText="1" indent="2"/>
    </xf>
    <xf numFmtId="0" fontId="31" fillId="0" borderId="115" xfId="0" applyFont="1" applyBorder="1" applyAlignment="1">
      <alignment horizontal="left" vertical="center" wrapText="1" indent="2"/>
    </xf>
    <xf numFmtId="0" fontId="31" fillId="0" borderId="114" xfId="0" applyFont="1" applyBorder="1" applyAlignment="1">
      <alignment horizontal="left" vertical="center" wrapText="1" indent="3"/>
    </xf>
    <xf numFmtId="0" fontId="31" fillId="0" borderId="0" xfId="0" applyFont="1" applyBorder="1" applyAlignment="1">
      <alignment horizontal="left" vertical="center" wrapText="1" indent="3"/>
    </xf>
    <xf numFmtId="0" fontId="31" fillId="0" borderId="115" xfId="0" applyFont="1" applyBorder="1" applyAlignment="1">
      <alignment horizontal="left" vertical="center" wrapText="1" indent="3"/>
    </xf>
    <xf numFmtId="0" fontId="31" fillId="0" borderId="0" xfId="0" applyFont="1" applyAlignment="1">
      <alignment horizontal="left" vertical="center"/>
    </xf>
    <xf numFmtId="0" fontId="32" fillId="0" borderId="0" xfId="0" applyFont="1" applyAlignment="1">
      <alignment horizontal="left" vertical="center" indent="3"/>
    </xf>
    <xf numFmtId="0" fontId="139" fillId="0" borderId="0" xfId="0" applyFont="1" applyAlignment="1">
      <alignment horizontal="left" vertical="center"/>
    </xf>
    <xf numFmtId="0" fontId="31" fillId="0" borderId="0" xfId="0" applyFont="1" applyAlignment="1">
      <alignment horizontal="right" vertical="center"/>
    </xf>
    <xf numFmtId="0" fontId="31" fillId="0" borderId="97" xfId="0" applyFont="1" applyBorder="1" applyAlignment="1">
      <alignment horizontal="center" vertical="center" wrapText="1"/>
    </xf>
    <xf numFmtId="0" fontId="31" fillId="0" borderId="98" xfId="0" applyFont="1" applyBorder="1" applyAlignment="1">
      <alignment horizontal="center" vertical="center" wrapText="1"/>
    </xf>
    <xf numFmtId="0" fontId="31" fillId="0" borderId="99" xfId="0" applyFont="1" applyBorder="1" applyAlignment="1">
      <alignment horizontal="left" vertical="center" wrapText="1"/>
    </xf>
    <xf numFmtId="0" fontId="31" fillId="0" borderId="5" xfId="0" applyFont="1" applyBorder="1" applyAlignment="1">
      <alignment horizontal="left" vertical="center" wrapText="1"/>
    </xf>
    <xf numFmtId="0" fontId="31" fillId="0" borderId="101" xfId="0" applyFont="1" applyBorder="1" applyAlignment="1">
      <alignment horizontal="left" vertical="center" wrapText="1"/>
    </xf>
    <xf numFmtId="0" fontId="31" fillId="0" borderId="103" xfId="0" applyFont="1" applyBorder="1" applyAlignment="1">
      <alignment horizontal="left" vertical="center" wrapText="1"/>
    </xf>
    <xf numFmtId="0" fontId="31" fillId="0" borderId="104" xfId="0" applyFont="1" applyBorder="1" applyAlignment="1">
      <alignment horizontal="left" vertical="center" wrapText="1"/>
    </xf>
    <xf numFmtId="0" fontId="31" fillId="0" borderId="105" xfId="0" applyFont="1" applyBorder="1" applyAlignment="1">
      <alignment horizontal="left" vertical="center" wrapText="1"/>
    </xf>
    <xf numFmtId="0" fontId="31" fillId="0" borderId="100" xfId="0" applyFont="1" applyBorder="1" applyAlignment="1">
      <alignment horizontal="left" vertical="center" wrapText="1"/>
    </xf>
    <xf numFmtId="0" fontId="31" fillId="0" borderId="0" xfId="0" applyFont="1" applyBorder="1" applyAlignment="1">
      <alignment horizontal="left" vertical="center" wrapText="1"/>
    </xf>
    <xf numFmtId="0" fontId="31" fillId="0" borderId="102" xfId="0" applyFont="1" applyBorder="1" applyAlignment="1">
      <alignment horizontal="left" vertical="center" wrapText="1"/>
    </xf>
    <xf numFmtId="0" fontId="31" fillId="0" borderId="116" xfId="0" applyFont="1" applyBorder="1" applyAlignment="1">
      <alignment horizontal="left" vertical="center" wrapText="1" indent="3"/>
    </xf>
    <xf numFmtId="0" fontId="31" fillId="0" borderId="117" xfId="0" applyFont="1" applyBorder="1" applyAlignment="1">
      <alignment horizontal="left" vertical="center" wrapText="1" indent="3"/>
    </xf>
    <xf numFmtId="0" fontId="31" fillId="0" borderId="118" xfId="0" applyFont="1" applyBorder="1" applyAlignment="1">
      <alignment horizontal="left" vertical="center" wrapText="1" indent="3"/>
    </xf>
    <xf numFmtId="0" fontId="51" fillId="0" borderId="112" xfId="0" applyFont="1" applyBorder="1" applyAlignment="1">
      <alignment horizontal="left" vertical="center" indent="3"/>
    </xf>
    <xf numFmtId="0" fontId="32" fillId="0" borderId="112" xfId="0" applyFont="1" applyBorder="1" applyAlignment="1">
      <alignment horizontal="left" vertical="center" indent="3"/>
    </xf>
    <xf numFmtId="0" fontId="32" fillId="0" borderId="0" xfId="0" applyFont="1" applyAlignment="1">
      <alignment horizontal="left" vertical="center" wrapText="1" indent="3"/>
    </xf>
    <xf numFmtId="0" fontId="97" fillId="0" borderId="0" xfId="0" applyFont="1" applyAlignment="1">
      <alignment horizontal="left" vertical="center" indent="2"/>
    </xf>
    <xf numFmtId="0" fontId="31" fillId="0" borderId="11" xfId="0" applyFont="1" applyBorder="1" applyAlignment="1">
      <alignment horizontal="center" vertical="center" wrapText="1"/>
    </xf>
    <xf numFmtId="0" fontId="19" fillId="0" borderId="11" xfId="0" applyFont="1" applyBorder="1" applyAlignment="1">
      <alignment horizontal="left" vertical="center" wrapText="1" indent="3"/>
    </xf>
    <xf numFmtId="0" fontId="31" fillId="0" borderId="11" xfId="0" applyFont="1" applyBorder="1" applyAlignment="1">
      <alignment horizontal="left" vertical="center" wrapText="1" indent="3"/>
    </xf>
    <xf numFmtId="0" fontId="51" fillId="0" borderId="0" xfId="0" applyFont="1" applyAlignment="1">
      <alignment horizontal="left" vertical="center" indent="1"/>
    </xf>
    <xf numFmtId="0" fontId="32" fillId="0" borderId="0" xfId="0" applyFont="1" applyAlignment="1">
      <alignment horizontal="left" vertical="center" indent="1"/>
    </xf>
    <xf numFmtId="0" fontId="31" fillId="0" borderId="0" xfId="0" applyFont="1" applyAlignment="1">
      <alignment horizontal="center" vertical="center"/>
    </xf>
    <xf numFmtId="0" fontId="31" fillId="0" borderId="24" xfId="0" applyFont="1" applyBorder="1" applyAlignment="1">
      <alignment horizontal="left" vertical="top" wrapText="1"/>
    </xf>
    <xf numFmtId="0" fontId="31" fillId="2" borderId="11" xfId="0" applyFont="1" applyFill="1" applyBorder="1" applyAlignment="1">
      <alignment horizontal="center" vertical="center" wrapText="1"/>
    </xf>
    <xf numFmtId="0" fontId="96" fillId="0" borderId="0" xfId="0" applyFont="1" applyAlignment="1">
      <alignment horizontal="center" vertical="center"/>
    </xf>
    <xf numFmtId="0" fontId="32" fillId="0" borderId="0" xfId="0" applyFont="1" applyAlignment="1">
      <alignment horizontal="left" vertical="center" wrapText="1"/>
    </xf>
    <xf numFmtId="0" fontId="31" fillId="0" borderId="106" xfId="0" applyFont="1" applyBorder="1" applyAlignment="1">
      <alignment horizontal="justify" vertical="center"/>
    </xf>
    <xf numFmtId="0" fontId="31" fillId="0" borderId="107" xfId="0" applyFont="1" applyBorder="1" applyAlignment="1">
      <alignment horizontal="justify" vertical="center"/>
    </xf>
    <xf numFmtId="0" fontId="31" fillId="0" borderId="108" xfId="0" applyFont="1" applyBorder="1" applyAlignment="1">
      <alignment horizontal="justify" vertical="center"/>
    </xf>
    <xf numFmtId="0" fontId="31" fillId="0" borderId="109" xfId="0" applyFont="1" applyBorder="1" applyAlignment="1">
      <alignment horizontal="justify" vertical="center" wrapText="1"/>
    </xf>
    <xf numFmtId="0" fontId="31" fillId="0" borderId="97" xfId="0" applyFont="1" applyBorder="1" applyAlignment="1">
      <alignment horizontal="justify" vertical="center" wrapText="1"/>
    </xf>
    <xf numFmtId="0" fontId="31" fillId="0" borderId="110" xfId="0" applyFont="1" applyBorder="1" applyAlignment="1">
      <alignment horizontal="justify" vertical="center" wrapText="1"/>
    </xf>
    <xf numFmtId="0" fontId="99" fillId="0" borderId="5" xfId="0" applyFont="1" applyBorder="1" applyAlignment="1">
      <alignment horizontal="center" vertical="center"/>
    </xf>
    <xf numFmtId="0" fontId="54" fillId="0" borderId="0" xfId="0" applyFont="1" applyAlignment="1">
      <alignment horizontal="left" vertical="top" wrapText="1"/>
    </xf>
    <xf numFmtId="0" fontId="33" fillId="0" borderId="0" xfId="0" applyFont="1" applyAlignment="1">
      <alignment horizontal="right" vertical="center"/>
    </xf>
    <xf numFmtId="0" fontId="31" fillId="0" borderId="98" xfId="0" applyFont="1" applyBorder="1" applyAlignment="1">
      <alignment horizontal="justify" vertical="center" wrapText="1"/>
    </xf>
    <xf numFmtId="0" fontId="31" fillId="0" borderId="106" xfId="0" applyFont="1" applyBorder="1" applyAlignment="1">
      <alignment horizontal="justify" vertical="center" wrapText="1"/>
    </xf>
    <xf numFmtId="0" fontId="31" fillId="0" borderId="107" xfId="0" applyFont="1" applyBorder="1" applyAlignment="1">
      <alignment horizontal="justify" vertical="center" wrapText="1"/>
    </xf>
    <xf numFmtId="0" fontId="31" fillId="0" borderId="108" xfId="0" applyFont="1" applyBorder="1" applyAlignment="1">
      <alignment horizontal="justify" vertical="center" wrapText="1"/>
    </xf>
    <xf numFmtId="0" fontId="31" fillId="0" borderId="106" xfId="0" applyFont="1" applyBorder="1" applyAlignment="1">
      <alignment horizontal="left" vertical="center" wrapText="1"/>
    </xf>
    <xf numFmtId="0" fontId="31" fillId="0" borderId="107" xfId="0" applyFont="1" applyBorder="1" applyAlignment="1">
      <alignment horizontal="left" vertical="center" wrapText="1"/>
    </xf>
    <xf numFmtId="0" fontId="31" fillId="0" borderId="108" xfId="0" applyFont="1" applyBorder="1" applyAlignment="1">
      <alignment horizontal="left" vertical="center" wrapText="1"/>
    </xf>
    <xf numFmtId="0" fontId="101" fillId="0" borderId="0" xfId="0" applyFont="1" applyAlignment="1">
      <alignment horizontal="center" vertical="center"/>
    </xf>
    <xf numFmtId="0" fontId="33" fillId="0" borderId="0" xfId="0" applyFont="1" applyAlignment="1">
      <alignment horizontal="left" vertical="center" wrapText="1"/>
    </xf>
    <xf numFmtId="0" fontId="54" fillId="0" borderId="0" xfId="0" applyFont="1" applyAlignment="1">
      <alignment horizontal="left" vertical="center" wrapText="1"/>
    </xf>
    <xf numFmtId="0" fontId="101" fillId="0" borderId="0" xfId="0" applyFont="1" applyAlignment="1">
      <alignment horizontal="left" vertical="top" wrapText="1" indent="1"/>
    </xf>
    <xf numFmtId="0" fontId="87" fillId="0" borderId="0" xfId="0" applyFont="1" applyAlignment="1">
      <alignment horizontal="left" vertical="center" wrapText="1" indent="1"/>
    </xf>
    <xf numFmtId="0" fontId="68" fillId="2" borderId="121" xfId="0" applyFont="1" applyFill="1" applyBorder="1" applyAlignment="1">
      <alignment horizontal="center" vertical="center" wrapText="1"/>
    </xf>
    <xf numFmtId="0" fontId="68" fillId="2" borderId="124" xfId="0" applyFont="1" applyFill="1" applyBorder="1" applyAlignment="1">
      <alignment horizontal="center" vertical="center" wrapText="1"/>
    </xf>
    <xf numFmtId="0" fontId="68" fillId="0" borderId="122" xfId="0" applyFont="1" applyBorder="1" applyAlignment="1">
      <alignment horizontal="center" vertical="center" wrapText="1"/>
    </xf>
    <xf numFmtId="0" fontId="68" fillId="0" borderId="6" xfId="0" applyFont="1" applyBorder="1" applyAlignment="1">
      <alignment horizontal="center" vertical="center" wrapText="1"/>
    </xf>
    <xf numFmtId="0" fontId="68" fillId="0" borderId="120" xfId="0" applyFont="1" applyBorder="1" applyAlignment="1">
      <alignment horizontal="center" vertical="center" wrapText="1"/>
    </xf>
    <xf numFmtId="0" fontId="54" fillId="0" borderId="0" xfId="0" applyFont="1" applyFill="1" applyAlignment="1">
      <alignment horizontal="left" vertical="center" wrapText="1"/>
    </xf>
    <xf numFmtId="0" fontId="68" fillId="0" borderId="111" xfId="0" applyFont="1" applyBorder="1" applyAlignment="1">
      <alignment horizontal="left" vertical="center" wrapText="1" indent="1"/>
    </xf>
    <xf numFmtId="0" fontId="68" fillId="0" borderId="112" xfId="0" applyFont="1" applyBorder="1" applyAlignment="1">
      <alignment horizontal="left" vertical="center" wrapText="1" indent="1"/>
    </xf>
    <xf numFmtId="0" fontId="68" fillId="0" borderId="113" xfId="0" applyFont="1" applyBorder="1" applyAlignment="1">
      <alignment horizontal="left" vertical="center" wrapText="1" indent="1"/>
    </xf>
    <xf numFmtId="0" fontId="68" fillId="0" borderId="114" xfId="0" applyFont="1" applyBorder="1" applyAlignment="1">
      <alignment horizontal="left" vertical="center" wrapText="1" indent="2"/>
    </xf>
    <xf numFmtId="0" fontId="68" fillId="0" borderId="0" xfId="0" applyFont="1" applyBorder="1" applyAlignment="1">
      <alignment horizontal="left" vertical="center" wrapText="1" indent="2"/>
    </xf>
    <xf numFmtId="0" fontId="68" fillId="0" borderId="115" xfId="0" applyFont="1" applyBorder="1" applyAlignment="1">
      <alignment horizontal="left" vertical="center" wrapText="1" indent="2"/>
    </xf>
    <xf numFmtId="0" fontId="68" fillId="0" borderId="114" xfId="0" applyFont="1" applyBorder="1" applyAlignment="1">
      <alignment horizontal="left" vertical="center" wrapText="1" indent="3"/>
    </xf>
    <xf numFmtId="0" fontId="68" fillId="0" borderId="0" xfId="0" applyFont="1" applyBorder="1" applyAlignment="1">
      <alignment horizontal="left" vertical="center" wrapText="1" indent="3"/>
    </xf>
    <xf numFmtId="0" fontId="68" fillId="0" borderId="115" xfId="0" applyFont="1" applyBorder="1" applyAlignment="1">
      <alignment horizontal="left" vertical="center" wrapText="1" indent="3"/>
    </xf>
    <xf numFmtId="0" fontId="68" fillId="0" borderId="116" xfId="0" applyFont="1" applyBorder="1" applyAlignment="1">
      <alignment horizontal="left" vertical="center" wrapText="1" indent="3"/>
    </xf>
    <xf numFmtId="0" fontId="68" fillId="0" borderId="117" xfId="0" applyFont="1" applyBorder="1" applyAlignment="1">
      <alignment horizontal="left" vertical="center" wrapText="1" indent="3"/>
    </xf>
    <xf numFmtId="0" fontId="68" fillId="0" borderId="118" xfId="0" applyFont="1" applyBorder="1" applyAlignment="1">
      <alignment horizontal="left" vertical="center" wrapText="1" indent="3"/>
    </xf>
    <xf numFmtId="0" fontId="54" fillId="0" borderId="112" xfId="0" applyFont="1" applyBorder="1" applyAlignment="1">
      <alignment horizontal="left" vertical="top" wrapText="1" indent="1"/>
    </xf>
    <xf numFmtId="0" fontId="70" fillId="0" borderId="15" xfId="0" applyFont="1" applyBorder="1" applyAlignment="1">
      <alignment horizontal="left" vertical="center"/>
    </xf>
    <xf numFmtId="0" fontId="70" fillId="0" borderId="17" xfId="0" applyFont="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13" lockText="1" noThreeD="1"/>
</file>

<file path=xl/ctrlProps/ctrlProp100.xml><?xml version="1.0" encoding="utf-8"?>
<formControlPr xmlns="http://schemas.microsoft.com/office/spreadsheetml/2009/9/main" objectType="CheckBox" fmlaLink="$N$54" lockText="1" noThreeD="1"/>
</file>

<file path=xl/ctrlProps/ctrlProp101.xml><?xml version="1.0" encoding="utf-8"?>
<formControlPr xmlns="http://schemas.microsoft.com/office/spreadsheetml/2009/9/main" objectType="CheckBox" fmlaLink="$O$54" lockText="1" noThreeD="1"/>
</file>

<file path=xl/ctrlProps/ctrlProp102.xml><?xml version="1.0" encoding="utf-8"?>
<formControlPr xmlns="http://schemas.microsoft.com/office/spreadsheetml/2009/9/main" objectType="CheckBox" fmlaLink="$K$53" lockText="1" noThreeD="1"/>
</file>

<file path=xl/ctrlProps/ctrlProp103.xml><?xml version="1.0" encoding="utf-8"?>
<formControlPr xmlns="http://schemas.microsoft.com/office/spreadsheetml/2009/9/main" objectType="CheckBox" fmlaLink="$L$53" lockText="1" noThreeD="1"/>
</file>

<file path=xl/ctrlProps/ctrlProp104.xml><?xml version="1.0" encoding="utf-8"?>
<formControlPr xmlns="http://schemas.microsoft.com/office/spreadsheetml/2009/9/main" objectType="CheckBox" fmlaLink="$K$52" lockText="1" noThreeD="1"/>
</file>

<file path=xl/ctrlProps/ctrlProp105.xml><?xml version="1.0" encoding="utf-8"?>
<formControlPr xmlns="http://schemas.microsoft.com/office/spreadsheetml/2009/9/main" objectType="CheckBox" fmlaLink="$L$52" lockText="1" noThreeD="1"/>
</file>

<file path=xl/ctrlProps/ctrlProp106.xml><?xml version="1.0" encoding="utf-8"?>
<formControlPr xmlns="http://schemas.microsoft.com/office/spreadsheetml/2009/9/main" objectType="CheckBox" fmlaLink="$M$56" lockText="1" noThreeD="1"/>
</file>

<file path=xl/ctrlProps/ctrlProp107.xml><?xml version="1.0" encoding="utf-8"?>
<formControlPr xmlns="http://schemas.microsoft.com/office/spreadsheetml/2009/9/main" objectType="CheckBox" fmlaLink="$M$44"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K$14"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CheckBox" fmlaLink="$K$37" lockText="1" noThreeD="1"/>
</file>

<file path=xl/ctrlProps/ctrlProp113.xml><?xml version="1.0" encoding="utf-8"?>
<formControlPr xmlns="http://schemas.microsoft.com/office/spreadsheetml/2009/9/main" objectType="CheckBox" fmlaLink="$L$37" lockText="1" noThreeD="1"/>
</file>

<file path=xl/ctrlProps/ctrlProp114.xml><?xml version="1.0" encoding="utf-8"?>
<formControlPr xmlns="http://schemas.microsoft.com/office/spreadsheetml/2009/9/main" objectType="CheckBox" fmlaLink="$N$38" lockText="1" noThreeD="1"/>
</file>

<file path=xl/ctrlProps/ctrlProp115.xml><?xml version="1.0" encoding="utf-8"?>
<formControlPr xmlns="http://schemas.microsoft.com/office/spreadsheetml/2009/9/main" objectType="CheckBox" fmlaLink="$O$38" lockText="1" noThreeD="1"/>
</file>

<file path=xl/ctrlProps/ctrlProp116.xml><?xml version="1.0" encoding="utf-8"?>
<formControlPr xmlns="http://schemas.microsoft.com/office/spreadsheetml/2009/9/main" objectType="CheckBox" fmlaLink="$K$39" lockText="1" noThreeD="1"/>
</file>

<file path=xl/ctrlProps/ctrlProp117.xml><?xml version="1.0" encoding="utf-8"?>
<formControlPr xmlns="http://schemas.microsoft.com/office/spreadsheetml/2009/9/main" objectType="CheckBox" fmlaLink="$L$39" lockText="1" noThreeD="1"/>
</file>

<file path=xl/ctrlProps/ctrlProp118.xml><?xml version="1.0" encoding="utf-8"?>
<formControlPr xmlns="http://schemas.microsoft.com/office/spreadsheetml/2009/9/main" objectType="CheckBox" fmlaLink="$K$26" lockText="1" noThreeD="1"/>
</file>

<file path=xl/ctrlProps/ctrlProp119.xml><?xml version="1.0" encoding="utf-8"?>
<formControlPr xmlns="http://schemas.microsoft.com/office/spreadsheetml/2009/9/main" objectType="CheckBox" fmlaLink="$L$26" lockText="1" noThreeD="1"/>
</file>

<file path=xl/ctrlProps/ctrlProp12.xml><?xml version="1.0" encoding="utf-8"?>
<formControlPr xmlns="http://schemas.microsoft.com/office/spreadsheetml/2009/9/main" objectType="CheckBox" fmlaLink="$N$18" lockText="1" noThreeD="1"/>
</file>

<file path=xl/ctrlProps/ctrlProp120.xml><?xml version="1.0" encoding="utf-8"?>
<formControlPr xmlns="http://schemas.microsoft.com/office/spreadsheetml/2009/9/main" objectType="CheckBox" fmlaLink="$N$27" lockText="1" noThreeD="1"/>
</file>

<file path=xl/ctrlProps/ctrlProp121.xml><?xml version="1.0" encoding="utf-8"?>
<formControlPr xmlns="http://schemas.microsoft.com/office/spreadsheetml/2009/9/main" objectType="CheckBox" fmlaLink="$O$27" lockText="1" noThreeD="1"/>
</file>

<file path=xl/ctrlProps/ctrlProp122.xml><?xml version="1.0" encoding="utf-8"?>
<formControlPr xmlns="http://schemas.microsoft.com/office/spreadsheetml/2009/9/main" objectType="CheckBox" fmlaLink="$K$29" lockText="1" noThreeD="1"/>
</file>

<file path=xl/ctrlProps/ctrlProp123.xml><?xml version="1.0" encoding="utf-8"?>
<formControlPr xmlns="http://schemas.microsoft.com/office/spreadsheetml/2009/9/main" objectType="CheckBox" fmlaLink="$L$29" lockText="1" noThreeD="1"/>
</file>

<file path=xl/ctrlProps/ctrlProp124.xml><?xml version="1.0" encoding="utf-8"?>
<formControlPr xmlns="http://schemas.microsoft.com/office/spreadsheetml/2009/9/main" objectType="CheckBox" fmlaLink="$N$30" lockText="1" noThreeD="1"/>
</file>

<file path=xl/ctrlProps/ctrlProp125.xml><?xml version="1.0" encoding="utf-8"?>
<formControlPr xmlns="http://schemas.microsoft.com/office/spreadsheetml/2009/9/main" objectType="CheckBox" fmlaLink="$O$30" lockText="1" noThreeD="1"/>
</file>

<file path=xl/ctrlProps/ctrlProp126.xml><?xml version="1.0" encoding="utf-8"?>
<formControlPr xmlns="http://schemas.microsoft.com/office/spreadsheetml/2009/9/main" objectType="CheckBox" fmlaLink="$N$31" lockText="1" noThreeD="1"/>
</file>

<file path=xl/ctrlProps/ctrlProp127.xml><?xml version="1.0" encoding="utf-8"?>
<formControlPr xmlns="http://schemas.microsoft.com/office/spreadsheetml/2009/9/main" objectType="CheckBox" fmlaLink="$O$31" lockText="1" noThreeD="1"/>
</file>

<file path=xl/ctrlProps/ctrlProp128.xml><?xml version="1.0" encoding="utf-8"?>
<formControlPr xmlns="http://schemas.microsoft.com/office/spreadsheetml/2009/9/main" objectType="CheckBox" fmlaLink="$M$26" lockText="1" noThreeD="1"/>
</file>

<file path=xl/ctrlProps/ctrlProp129.xml><?xml version="1.0" encoding="utf-8"?>
<formControlPr xmlns="http://schemas.microsoft.com/office/spreadsheetml/2009/9/main" objectType="CheckBox" fmlaLink="$P$27" lockText="1" noThreeD="1"/>
</file>

<file path=xl/ctrlProps/ctrlProp13.xml><?xml version="1.0" encoding="utf-8"?>
<formControlPr xmlns="http://schemas.microsoft.com/office/spreadsheetml/2009/9/main" objectType="CheckBox" fmlaLink="$N$20" lockText="1" noThreeD="1"/>
</file>

<file path=xl/ctrlProps/ctrlProp130.xml><?xml version="1.0" encoding="utf-8"?>
<formControlPr xmlns="http://schemas.microsoft.com/office/spreadsheetml/2009/9/main" objectType="CheckBox" fmlaLink="$M$29" lockText="1" noThreeD="1"/>
</file>

<file path=xl/ctrlProps/ctrlProp131.xml><?xml version="1.0" encoding="utf-8"?>
<formControlPr xmlns="http://schemas.microsoft.com/office/spreadsheetml/2009/9/main" objectType="CheckBox" fmlaLink="$P$30" lockText="1" noThreeD="1"/>
</file>

<file path=xl/ctrlProps/ctrlProp132.xml><?xml version="1.0" encoding="utf-8"?>
<formControlPr xmlns="http://schemas.microsoft.com/office/spreadsheetml/2009/9/main" objectType="CheckBox" fmlaLink="$P$31"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fmlaLink="$I$39" lockText="1" noThreeD="1"/>
</file>

<file path=xl/ctrlProps/ctrlProp139.xml><?xml version="1.0" encoding="utf-8"?>
<formControlPr xmlns="http://schemas.microsoft.com/office/spreadsheetml/2009/9/main" objectType="CheckBox" fmlaLink="$L$49" lockText="1" noThreeD="1"/>
</file>

<file path=xl/ctrlProps/ctrlProp14.xml><?xml version="1.0" encoding="utf-8"?>
<formControlPr xmlns="http://schemas.microsoft.com/office/spreadsheetml/2009/9/main" objectType="CheckBox" fmlaLink="$K$22" lockText="1" noThreeD="1"/>
</file>

<file path=xl/ctrlProps/ctrlProp140.xml><?xml version="1.0" encoding="utf-8"?>
<formControlPr xmlns="http://schemas.microsoft.com/office/spreadsheetml/2009/9/main" objectType="CheckBox" fmlaLink="$L$56" lockText="1" noThreeD="1"/>
</file>

<file path=xl/ctrlProps/ctrlProp141.xml><?xml version="1.0" encoding="utf-8"?>
<formControlPr xmlns="http://schemas.microsoft.com/office/spreadsheetml/2009/9/main" objectType="CheckBox" fmlaLink="$L$57" lockText="1" noThreeD="1"/>
</file>

<file path=xl/ctrlProps/ctrlProp142.xml><?xml version="1.0" encoding="utf-8"?>
<formControlPr xmlns="http://schemas.microsoft.com/office/spreadsheetml/2009/9/main" objectType="CheckBox" fmlaLink="$I$59" lockText="1" noThreeD="1"/>
</file>

<file path=xl/ctrlProps/ctrlProp143.xml><?xml version="1.0" encoding="utf-8"?>
<formControlPr xmlns="http://schemas.microsoft.com/office/spreadsheetml/2009/9/main" objectType="CheckBox" fmlaLink="$I$60" lockText="1" noThreeD="1"/>
</file>

<file path=xl/ctrlProps/ctrlProp144.xml><?xml version="1.0" encoding="utf-8"?>
<formControlPr xmlns="http://schemas.microsoft.com/office/spreadsheetml/2009/9/main" objectType="CheckBox" fmlaLink="$L$63" lockText="1" noThreeD="1"/>
</file>

<file path=xl/ctrlProps/ctrlProp145.xml><?xml version="1.0" encoding="utf-8"?>
<formControlPr xmlns="http://schemas.microsoft.com/office/spreadsheetml/2009/9/main" objectType="CheckBox" fmlaLink="$L$65" lockText="1" noThreeD="1"/>
</file>

<file path=xl/ctrlProps/ctrlProp146.xml><?xml version="1.0" encoding="utf-8"?>
<formControlPr xmlns="http://schemas.microsoft.com/office/spreadsheetml/2009/9/main" objectType="CheckBox" fmlaLink="$I$68" lockText="1" noThreeD="1"/>
</file>

<file path=xl/ctrlProps/ctrlProp147.xml><?xml version="1.0" encoding="utf-8"?>
<formControlPr xmlns="http://schemas.microsoft.com/office/spreadsheetml/2009/9/main" objectType="CheckBox" fmlaLink="$I$69" lockText="1" noThreeD="1"/>
</file>

<file path=xl/ctrlProps/ctrlProp148.xml><?xml version="1.0" encoding="utf-8"?>
<formControlPr xmlns="http://schemas.microsoft.com/office/spreadsheetml/2009/9/main" objectType="CheckBox" fmlaLink="$I$70" lockText="1" noThreeD="1"/>
</file>

<file path=xl/ctrlProps/ctrlProp149.xml><?xml version="1.0" encoding="utf-8"?>
<formControlPr xmlns="http://schemas.microsoft.com/office/spreadsheetml/2009/9/main" objectType="CheckBox" fmlaLink="$L$71" lockText="1" noThreeD="1"/>
</file>

<file path=xl/ctrlProps/ctrlProp15.xml><?xml version="1.0" encoding="utf-8"?>
<formControlPr xmlns="http://schemas.microsoft.com/office/spreadsheetml/2009/9/main" objectType="CheckBox" fmlaLink="$N$23" lockText="1" noThreeD="1"/>
</file>

<file path=xl/ctrlProps/ctrlProp150.xml><?xml version="1.0" encoding="utf-8"?>
<formControlPr xmlns="http://schemas.microsoft.com/office/spreadsheetml/2009/9/main" objectType="CheckBox" fmlaLink="$I$74" lockText="1" noThreeD="1"/>
</file>

<file path=xl/ctrlProps/ctrlProp151.xml><?xml version="1.0" encoding="utf-8"?>
<formControlPr xmlns="http://schemas.microsoft.com/office/spreadsheetml/2009/9/main" objectType="CheckBox" fmlaLink="$L$72" lockText="1" noThreeD="1"/>
</file>

<file path=xl/ctrlProps/ctrlProp152.xml><?xml version="1.0" encoding="utf-8"?>
<formControlPr xmlns="http://schemas.microsoft.com/office/spreadsheetml/2009/9/main" objectType="CheckBox" fmlaLink="$I$75" lockText="1" noThreeD="1"/>
</file>

<file path=xl/ctrlProps/ctrlProp153.xml><?xml version="1.0" encoding="utf-8"?>
<formControlPr xmlns="http://schemas.microsoft.com/office/spreadsheetml/2009/9/main" objectType="CheckBox" fmlaLink="$L$76" lockText="1" noThreeD="1"/>
</file>

<file path=xl/ctrlProps/ctrlProp154.xml><?xml version="1.0" encoding="utf-8"?>
<formControlPr xmlns="http://schemas.microsoft.com/office/spreadsheetml/2009/9/main" objectType="CheckBox" fmlaLink="$I$77" lockText="1" noThreeD="1"/>
</file>

<file path=xl/ctrlProps/ctrlProp155.xml><?xml version="1.0" encoding="utf-8"?>
<formControlPr xmlns="http://schemas.microsoft.com/office/spreadsheetml/2009/9/main" objectType="CheckBox" fmlaLink="$I$78" lockText="1" noThreeD="1"/>
</file>

<file path=xl/ctrlProps/ctrlProp156.xml><?xml version="1.0" encoding="utf-8"?>
<formControlPr xmlns="http://schemas.microsoft.com/office/spreadsheetml/2009/9/main" objectType="CheckBox" fmlaLink="$I$79" lockText="1" noThreeD="1"/>
</file>

<file path=xl/ctrlProps/ctrlProp157.xml><?xml version="1.0" encoding="utf-8"?>
<formControlPr xmlns="http://schemas.microsoft.com/office/spreadsheetml/2009/9/main" objectType="CheckBox" fmlaLink="$I$80" lockText="1" noThreeD="1"/>
</file>

<file path=xl/ctrlProps/ctrlProp158.xml><?xml version="1.0" encoding="utf-8"?>
<formControlPr xmlns="http://schemas.microsoft.com/office/spreadsheetml/2009/9/main" objectType="CheckBox" fmlaLink="$I$81" lockText="1" noThreeD="1"/>
</file>

<file path=xl/ctrlProps/ctrlProp159.xml><?xml version="1.0" encoding="utf-8"?>
<formControlPr xmlns="http://schemas.microsoft.com/office/spreadsheetml/2009/9/main" objectType="CheckBox" fmlaLink="$I$83" lockText="1" noThreeD="1"/>
</file>

<file path=xl/ctrlProps/ctrlProp16.xml><?xml version="1.0" encoding="utf-8"?>
<formControlPr xmlns="http://schemas.microsoft.com/office/spreadsheetml/2009/9/main" objectType="CheckBox" fmlaLink="$N$24" lockText="1" noThreeD="1"/>
</file>

<file path=xl/ctrlProps/ctrlProp160.xml><?xml version="1.0" encoding="utf-8"?>
<formControlPr xmlns="http://schemas.microsoft.com/office/spreadsheetml/2009/9/main" objectType="CheckBox" fmlaLink="$L$84" lockText="1" noThreeD="1"/>
</file>

<file path=xl/ctrlProps/ctrlProp161.xml><?xml version="1.0" encoding="utf-8"?>
<formControlPr xmlns="http://schemas.microsoft.com/office/spreadsheetml/2009/9/main" objectType="CheckBox" fmlaLink="$L$85" lockText="1" noThreeD="1"/>
</file>

<file path=xl/ctrlProps/ctrlProp162.xml><?xml version="1.0" encoding="utf-8"?>
<formControlPr xmlns="http://schemas.microsoft.com/office/spreadsheetml/2009/9/main" objectType="CheckBox" fmlaLink="$L$88" lockText="1" noThreeD="1"/>
</file>

<file path=xl/ctrlProps/ctrlProp163.xml><?xml version="1.0" encoding="utf-8"?>
<formControlPr xmlns="http://schemas.microsoft.com/office/spreadsheetml/2009/9/main" objectType="CheckBox" fmlaLink="$I$86" lockText="1" noThreeD="1"/>
</file>

<file path=xl/ctrlProps/ctrlProp164.xml><?xml version="1.0" encoding="utf-8"?>
<formControlPr xmlns="http://schemas.microsoft.com/office/spreadsheetml/2009/9/main" objectType="CheckBox" fmlaLink="$I$91" lockText="1" noThreeD="1"/>
</file>

<file path=xl/ctrlProps/ctrlProp165.xml><?xml version="1.0" encoding="utf-8"?>
<formControlPr xmlns="http://schemas.microsoft.com/office/spreadsheetml/2009/9/main" objectType="CheckBox" fmlaLink="$L$92" lockText="1" noThreeD="1"/>
</file>

<file path=xl/ctrlProps/ctrlProp166.xml><?xml version="1.0" encoding="utf-8"?>
<formControlPr xmlns="http://schemas.microsoft.com/office/spreadsheetml/2009/9/main" objectType="CheckBox" fmlaLink="$L$94" lockText="1" noThreeD="1"/>
</file>

<file path=xl/ctrlProps/ctrlProp167.xml><?xml version="1.0" encoding="utf-8"?>
<formControlPr xmlns="http://schemas.microsoft.com/office/spreadsheetml/2009/9/main" objectType="CheckBox" fmlaLink="$L$96" lockText="1" noThreeD="1"/>
</file>

<file path=xl/ctrlProps/ctrlProp168.xml><?xml version="1.0" encoding="utf-8"?>
<formControlPr xmlns="http://schemas.microsoft.com/office/spreadsheetml/2009/9/main" objectType="CheckBox" fmlaLink="$I$98" lockText="1" noThreeD="1"/>
</file>

<file path=xl/ctrlProps/ctrlProp169.xml><?xml version="1.0" encoding="utf-8"?>
<formControlPr xmlns="http://schemas.microsoft.com/office/spreadsheetml/2009/9/main" objectType="CheckBox" fmlaLink="$L$99" lockText="1" noThreeD="1"/>
</file>

<file path=xl/ctrlProps/ctrlProp17.xml><?xml version="1.0" encoding="utf-8"?>
<formControlPr xmlns="http://schemas.microsoft.com/office/spreadsheetml/2009/9/main" objectType="CheckBox" fmlaLink="$K$32" lockText="1" noThreeD="1"/>
</file>

<file path=xl/ctrlProps/ctrlProp170.xml><?xml version="1.0" encoding="utf-8"?>
<formControlPr xmlns="http://schemas.microsoft.com/office/spreadsheetml/2009/9/main" objectType="CheckBox" fmlaLink="$J$39" lockText="1" noThreeD="1"/>
</file>

<file path=xl/ctrlProps/ctrlProp171.xml><?xml version="1.0" encoding="utf-8"?>
<formControlPr xmlns="http://schemas.microsoft.com/office/spreadsheetml/2009/9/main" objectType="CheckBox" fmlaLink="$M$49" lockText="1" noThreeD="1"/>
</file>

<file path=xl/ctrlProps/ctrlProp172.xml><?xml version="1.0" encoding="utf-8"?>
<formControlPr xmlns="http://schemas.microsoft.com/office/spreadsheetml/2009/9/main" objectType="CheckBox" fmlaLink="$M$56" lockText="1" noThreeD="1"/>
</file>

<file path=xl/ctrlProps/ctrlProp173.xml><?xml version="1.0" encoding="utf-8"?>
<formControlPr xmlns="http://schemas.microsoft.com/office/spreadsheetml/2009/9/main" objectType="CheckBox" fmlaLink="$M$57" lockText="1" noThreeD="1"/>
</file>

<file path=xl/ctrlProps/ctrlProp174.xml><?xml version="1.0" encoding="utf-8"?>
<formControlPr xmlns="http://schemas.microsoft.com/office/spreadsheetml/2009/9/main" objectType="CheckBox" fmlaLink="$J$59" lockText="1" noThreeD="1"/>
</file>

<file path=xl/ctrlProps/ctrlProp175.xml><?xml version="1.0" encoding="utf-8"?>
<formControlPr xmlns="http://schemas.microsoft.com/office/spreadsheetml/2009/9/main" objectType="CheckBox" fmlaLink="$J$60" lockText="1" noThreeD="1"/>
</file>

<file path=xl/ctrlProps/ctrlProp176.xml><?xml version="1.0" encoding="utf-8"?>
<formControlPr xmlns="http://schemas.microsoft.com/office/spreadsheetml/2009/9/main" objectType="CheckBox" fmlaLink="$M$63" lockText="1" noThreeD="1"/>
</file>

<file path=xl/ctrlProps/ctrlProp177.xml><?xml version="1.0" encoding="utf-8"?>
<formControlPr xmlns="http://schemas.microsoft.com/office/spreadsheetml/2009/9/main" objectType="CheckBox" fmlaLink="$M$65" lockText="1" noThreeD="1"/>
</file>

<file path=xl/ctrlProps/ctrlProp178.xml><?xml version="1.0" encoding="utf-8"?>
<formControlPr xmlns="http://schemas.microsoft.com/office/spreadsheetml/2009/9/main" objectType="CheckBox" fmlaLink="$J$68" lockText="1" noThreeD="1"/>
</file>

<file path=xl/ctrlProps/ctrlProp179.xml><?xml version="1.0" encoding="utf-8"?>
<formControlPr xmlns="http://schemas.microsoft.com/office/spreadsheetml/2009/9/main" objectType="CheckBox" fmlaLink="$J$69" lockText="1" noThreeD="1"/>
</file>

<file path=xl/ctrlProps/ctrlProp18.xml><?xml version="1.0" encoding="utf-8"?>
<formControlPr xmlns="http://schemas.microsoft.com/office/spreadsheetml/2009/9/main" objectType="CheckBox" fmlaLink="$N$33" lockText="1" noThreeD="1"/>
</file>

<file path=xl/ctrlProps/ctrlProp180.xml><?xml version="1.0" encoding="utf-8"?>
<formControlPr xmlns="http://schemas.microsoft.com/office/spreadsheetml/2009/9/main" objectType="CheckBox" fmlaLink="$J$70" lockText="1" noThreeD="1"/>
</file>

<file path=xl/ctrlProps/ctrlProp181.xml><?xml version="1.0" encoding="utf-8"?>
<formControlPr xmlns="http://schemas.microsoft.com/office/spreadsheetml/2009/9/main" objectType="CheckBox" fmlaLink="$M$71" lockText="1" noThreeD="1"/>
</file>

<file path=xl/ctrlProps/ctrlProp182.xml><?xml version="1.0" encoding="utf-8"?>
<formControlPr xmlns="http://schemas.microsoft.com/office/spreadsheetml/2009/9/main" objectType="CheckBox" fmlaLink="$M$72" lockText="1" noThreeD="1"/>
</file>

<file path=xl/ctrlProps/ctrlProp183.xml><?xml version="1.0" encoding="utf-8"?>
<formControlPr xmlns="http://schemas.microsoft.com/office/spreadsheetml/2009/9/main" objectType="CheckBox" fmlaLink="$J$74" lockText="1" noThreeD="1"/>
</file>

<file path=xl/ctrlProps/ctrlProp184.xml><?xml version="1.0" encoding="utf-8"?>
<formControlPr xmlns="http://schemas.microsoft.com/office/spreadsheetml/2009/9/main" objectType="CheckBox" fmlaLink="$J$75" lockText="1" noThreeD="1"/>
</file>

<file path=xl/ctrlProps/ctrlProp185.xml><?xml version="1.0" encoding="utf-8"?>
<formControlPr xmlns="http://schemas.microsoft.com/office/spreadsheetml/2009/9/main" objectType="CheckBox" fmlaLink="$M$76" lockText="1" noThreeD="1"/>
</file>

<file path=xl/ctrlProps/ctrlProp186.xml><?xml version="1.0" encoding="utf-8"?>
<formControlPr xmlns="http://schemas.microsoft.com/office/spreadsheetml/2009/9/main" objectType="CheckBox" fmlaLink="$J$77" lockText="1" noThreeD="1"/>
</file>

<file path=xl/ctrlProps/ctrlProp187.xml><?xml version="1.0" encoding="utf-8"?>
<formControlPr xmlns="http://schemas.microsoft.com/office/spreadsheetml/2009/9/main" objectType="CheckBox" fmlaLink="$J$78" lockText="1" noThreeD="1"/>
</file>

<file path=xl/ctrlProps/ctrlProp188.xml><?xml version="1.0" encoding="utf-8"?>
<formControlPr xmlns="http://schemas.microsoft.com/office/spreadsheetml/2009/9/main" objectType="CheckBox" fmlaLink="$J$79" lockText="1" noThreeD="1"/>
</file>

<file path=xl/ctrlProps/ctrlProp189.xml><?xml version="1.0" encoding="utf-8"?>
<formControlPr xmlns="http://schemas.microsoft.com/office/spreadsheetml/2009/9/main" objectType="CheckBox" fmlaLink="$J$80" lockText="1" noThreeD="1"/>
</file>

<file path=xl/ctrlProps/ctrlProp19.xml><?xml version="1.0" encoding="utf-8"?>
<formControlPr xmlns="http://schemas.microsoft.com/office/spreadsheetml/2009/9/main" objectType="CheckBox" fmlaLink="$N$36" lockText="1" noThreeD="1"/>
</file>

<file path=xl/ctrlProps/ctrlProp190.xml><?xml version="1.0" encoding="utf-8"?>
<formControlPr xmlns="http://schemas.microsoft.com/office/spreadsheetml/2009/9/main" objectType="CheckBox" fmlaLink="$J$81" lockText="1" noThreeD="1"/>
</file>

<file path=xl/ctrlProps/ctrlProp191.xml><?xml version="1.0" encoding="utf-8"?>
<formControlPr xmlns="http://schemas.microsoft.com/office/spreadsheetml/2009/9/main" objectType="CheckBox" fmlaLink="$J$83" lockText="1" noThreeD="1"/>
</file>

<file path=xl/ctrlProps/ctrlProp192.xml><?xml version="1.0" encoding="utf-8"?>
<formControlPr xmlns="http://schemas.microsoft.com/office/spreadsheetml/2009/9/main" objectType="CheckBox" fmlaLink="$M$84" lockText="1" noThreeD="1"/>
</file>

<file path=xl/ctrlProps/ctrlProp193.xml><?xml version="1.0" encoding="utf-8"?>
<formControlPr xmlns="http://schemas.microsoft.com/office/spreadsheetml/2009/9/main" objectType="CheckBox" fmlaLink="$M$85" lockText="1" noThreeD="1"/>
</file>

<file path=xl/ctrlProps/ctrlProp194.xml><?xml version="1.0" encoding="utf-8"?>
<formControlPr xmlns="http://schemas.microsoft.com/office/spreadsheetml/2009/9/main" objectType="CheckBox" fmlaLink="$J$86" lockText="1" noThreeD="1"/>
</file>

<file path=xl/ctrlProps/ctrlProp195.xml><?xml version="1.0" encoding="utf-8"?>
<formControlPr xmlns="http://schemas.microsoft.com/office/spreadsheetml/2009/9/main" objectType="CheckBox" fmlaLink="$M$88" lockText="1" noThreeD="1"/>
</file>

<file path=xl/ctrlProps/ctrlProp196.xml><?xml version="1.0" encoding="utf-8"?>
<formControlPr xmlns="http://schemas.microsoft.com/office/spreadsheetml/2009/9/main" objectType="CheckBox" fmlaLink="$J$91" lockText="1" noThreeD="1"/>
</file>

<file path=xl/ctrlProps/ctrlProp197.xml><?xml version="1.0" encoding="utf-8"?>
<formControlPr xmlns="http://schemas.microsoft.com/office/spreadsheetml/2009/9/main" objectType="CheckBox" fmlaLink="$M$92" lockText="1" noThreeD="1"/>
</file>

<file path=xl/ctrlProps/ctrlProp198.xml><?xml version="1.0" encoding="utf-8"?>
<formControlPr xmlns="http://schemas.microsoft.com/office/spreadsheetml/2009/9/main" objectType="CheckBox" fmlaLink="$M$94" lockText="1" noThreeD="1"/>
</file>

<file path=xl/ctrlProps/ctrlProp199.xml><?xml version="1.0" encoding="utf-8"?>
<formControlPr xmlns="http://schemas.microsoft.com/office/spreadsheetml/2009/9/main" objectType="CheckBox" fmlaLink="$M$9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40" lockText="1" noThreeD="1"/>
</file>

<file path=xl/ctrlProps/ctrlProp200.xml><?xml version="1.0" encoding="utf-8"?>
<formControlPr xmlns="http://schemas.microsoft.com/office/spreadsheetml/2009/9/main" objectType="CheckBox" fmlaLink="$J$98" lockText="1" noThreeD="1"/>
</file>

<file path=xl/ctrlProps/ctrlProp201.xml><?xml version="1.0" encoding="utf-8"?>
<formControlPr xmlns="http://schemas.microsoft.com/office/spreadsheetml/2009/9/main" objectType="CheckBox" fmlaLink="$M$99" lockText="1" noThreeD="1"/>
</file>

<file path=xl/ctrlProps/ctrlProp202.xml><?xml version="1.0" encoding="utf-8"?>
<formControlPr xmlns="http://schemas.microsoft.com/office/spreadsheetml/2009/9/main" objectType="CheckBox" fmlaLink="$M$95" lockText="1" noThreeD="1"/>
</file>

<file path=xl/ctrlProps/ctrlProp203.xml><?xml version="1.0" encoding="utf-8"?>
<formControlPr xmlns="http://schemas.microsoft.com/office/spreadsheetml/2009/9/main" objectType="CheckBox" fmlaLink="$K$59" lockText="1" noThreeD="1"/>
</file>

<file path=xl/ctrlProps/ctrlProp204.xml><?xml version="1.0" encoding="utf-8"?>
<formControlPr xmlns="http://schemas.microsoft.com/office/spreadsheetml/2009/9/main" objectType="CheckBox" fmlaLink="$K$60" lockText="1" noThreeD="1"/>
</file>

<file path=xl/ctrlProps/ctrlProp205.xml><?xml version="1.0" encoding="utf-8"?>
<formControlPr xmlns="http://schemas.microsoft.com/office/spreadsheetml/2009/9/main" objectType="CheckBox" fmlaLink="$K$68" lockText="1" noThreeD="1"/>
</file>

<file path=xl/ctrlProps/ctrlProp206.xml><?xml version="1.0" encoding="utf-8"?>
<formControlPr xmlns="http://schemas.microsoft.com/office/spreadsheetml/2009/9/main" objectType="CheckBox" fmlaLink="$N$71" lockText="1" noThreeD="1"/>
</file>

<file path=xl/ctrlProps/ctrlProp207.xml><?xml version="1.0" encoding="utf-8"?>
<formControlPr xmlns="http://schemas.microsoft.com/office/spreadsheetml/2009/9/main" objectType="CheckBox" fmlaLink="$N$72" lockText="1" noThreeD="1"/>
</file>

<file path=xl/ctrlProps/ctrlProp208.xml><?xml version="1.0" encoding="utf-8"?>
<formControlPr xmlns="http://schemas.microsoft.com/office/spreadsheetml/2009/9/main" objectType="CheckBox" fmlaLink="$K$77" lockText="1" noThreeD="1"/>
</file>

<file path=xl/ctrlProps/ctrlProp209.xml><?xml version="1.0" encoding="utf-8"?>
<formControlPr xmlns="http://schemas.microsoft.com/office/spreadsheetml/2009/9/main" objectType="CheckBox" fmlaLink="$N$76" lockText="1" noThreeD="1"/>
</file>

<file path=xl/ctrlProps/ctrlProp21.xml><?xml version="1.0" encoding="utf-8"?>
<formControlPr xmlns="http://schemas.microsoft.com/office/spreadsheetml/2009/9/main" objectType="CheckBox" fmlaLink="$K$41" lockText="1" noThreeD="1"/>
</file>

<file path=xl/ctrlProps/ctrlProp210.xml><?xml version="1.0" encoding="utf-8"?>
<formControlPr xmlns="http://schemas.microsoft.com/office/spreadsheetml/2009/9/main" objectType="CheckBox" fmlaLink="$K$86" lockText="1" noThreeD="1"/>
</file>

<file path=xl/ctrlProps/ctrlProp211.xml><?xml version="1.0" encoding="utf-8"?>
<formControlPr xmlns="http://schemas.microsoft.com/office/spreadsheetml/2009/9/main" objectType="CheckBox" fmlaLink="$N$84" lockText="1" noThreeD="1"/>
</file>

<file path=xl/ctrlProps/ctrlProp212.xml><?xml version="1.0" encoding="utf-8"?>
<formControlPr xmlns="http://schemas.microsoft.com/office/spreadsheetml/2009/9/main" objectType="CheckBox" fmlaLink="$N$96" lockText="1" noThreeD="1"/>
</file>

<file path=xl/ctrlProps/ctrlProp213.xml><?xml version="1.0" encoding="utf-8"?>
<formControlPr xmlns="http://schemas.microsoft.com/office/spreadsheetml/2009/9/main" objectType="CheckBox" fmlaLink="$N$99" lockText="1" noThreeD="1"/>
</file>

<file path=xl/ctrlProps/ctrlProp214.xml><?xml version="1.0" encoding="utf-8"?>
<formControlPr xmlns="http://schemas.microsoft.com/office/spreadsheetml/2009/9/main" objectType="CheckBox" fmlaLink="$K$98" lockText="1" noThreeD="1"/>
</file>

<file path=xl/ctrlProps/ctrlProp215.xml><?xml version="1.0" encoding="utf-8"?>
<formControlPr xmlns="http://schemas.microsoft.com/office/spreadsheetml/2009/9/main" objectType="CheckBox" fmlaLink="$L$95" lockText="1" noThreeD="1"/>
</file>

<file path=xl/ctrlProps/ctrlProp216.xml><?xml version="1.0" encoding="utf-8"?>
<formControlPr xmlns="http://schemas.microsoft.com/office/spreadsheetml/2009/9/main" objectType="CheckBox" fmlaLink="$K$69"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N$42"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N$43"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K$44"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fmlaLink="$I$40" lockText="1" noThreeD="1"/>
</file>

<file path=xl/ctrlProps/ctrlProp245.xml><?xml version="1.0" encoding="utf-8"?>
<formControlPr xmlns="http://schemas.microsoft.com/office/spreadsheetml/2009/9/main" objectType="CheckBox" fmlaLink="$J$40" lockText="1" noThreeD="1"/>
</file>

<file path=xl/ctrlProps/ctrlProp246.xml><?xml version="1.0" encoding="utf-8"?>
<formControlPr xmlns="http://schemas.microsoft.com/office/spreadsheetml/2009/9/main" objectType="CheckBox" fmlaLink="$L$41" lockText="1" noThreeD="1"/>
</file>

<file path=xl/ctrlProps/ctrlProp247.xml><?xml version="1.0" encoding="utf-8"?>
<formControlPr xmlns="http://schemas.microsoft.com/office/spreadsheetml/2009/9/main" objectType="CheckBox" fmlaLink="$M$41" lockText="1" noThreeD="1"/>
</file>

<file path=xl/ctrlProps/ctrlProp248.xml><?xml version="1.0" encoding="utf-8"?>
<formControlPr xmlns="http://schemas.microsoft.com/office/spreadsheetml/2009/9/main" objectType="CheckBox" fmlaLink="$K$40" lockText="1" noThreeD="1"/>
</file>

<file path=xl/ctrlProps/ctrlProp249.xml><?xml version="1.0" encoding="utf-8"?>
<formControlPr xmlns="http://schemas.microsoft.com/office/spreadsheetml/2009/9/main" objectType="CheckBox" fmlaLink="$N$41" lockText="1" noThreeD="1"/>
</file>

<file path=xl/ctrlProps/ctrlProp25.xml><?xml version="1.0" encoding="utf-8"?>
<formControlPr xmlns="http://schemas.microsoft.com/office/spreadsheetml/2009/9/main" objectType="CheckBox" fmlaLink="$K$45" lockText="1" noThreeD="1"/>
</file>

<file path=xl/ctrlProps/ctrlProp250.xml><?xml version="1.0" encoding="utf-8"?>
<formControlPr xmlns="http://schemas.microsoft.com/office/spreadsheetml/2009/9/main" objectType="CheckBox" fmlaLink="$N$88"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fmlaLink="$H$23" lockText="1" noThreeD="1"/>
</file>

<file path=xl/ctrlProps/ctrlProp258.xml><?xml version="1.0" encoding="utf-8"?>
<formControlPr xmlns="http://schemas.microsoft.com/office/spreadsheetml/2009/9/main" objectType="CheckBox" fmlaLink="$I$23" noThreeD="1"/>
</file>

<file path=xl/ctrlProps/ctrlProp259.xml><?xml version="1.0" encoding="utf-8"?>
<formControlPr xmlns="http://schemas.microsoft.com/office/spreadsheetml/2009/9/main" objectType="CheckBox" fmlaLink="$H$24" lockText="1" noThreeD="1"/>
</file>

<file path=xl/ctrlProps/ctrlProp26.xml><?xml version="1.0" encoding="utf-8"?>
<formControlPr xmlns="http://schemas.microsoft.com/office/spreadsheetml/2009/9/main" objectType="CheckBox" fmlaLink="$N$46" lockText="1" noThreeD="1"/>
</file>

<file path=xl/ctrlProps/ctrlProp260.xml><?xml version="1.0" encoding="utf-8"?>
<formControlPr xmlns="http://schemas.microsoft.com/office/spreadsheetml/2009/9/main" objectType="CheckBox" fmlaLink="$I$24" lockText="1" noThreeD="1"/>
</file>

<file path=xl/ctrlProps/ctrlProp261.xml><?xml version="1.0" encoding="utf-8"?>
<formControlPr xmlns="http://schemas.microsoft.com/office/spreadsheetml/2009/9/main" objectType="CheckBox" fmlaLink="$K$25" lockText="1" noThreeD="1"/>
</file>

<file path=xl/ctrlProps/ctrlProp262.xml><?xml version="1.0" encoding="utf-8"?>
<formControlPr xmlns="http://schemas.microsoft.com/office/spreadsheetml/2009/9/main" objectType="CheckBox" fmlaLink="$L$25" lockText="1" noThreeD="1"/>
</file>

<file path=xl/ctrlProps/ctrlProp263.xml><?xml version="1.0" encoding="utf-8"?>
<formControlPr xmlns="http://schemas.microsoft.com/office/spreadsheetml/2009/9/main" objectType="CheckBox" fmlaLink="$K$26" lockText="1" noThreeD="1"/>
</file>

<file path=xl/ctrlProps/ctrlProp264.xml><?xml version="1.0" encoding="utf-8"?>
<formControlPr xmlns="http://schemas.microsoft.com/office/spreadsheetml/2009/9/main" objectType="CheckBox" fmlaLink="$L$26" lockText="1" noThreeD="1"/>
</file>

<file path=xl/ctrlProps/ctrlProp265.xml><?xml version="1.0" encoding="utf-8"?>
<formControlPr xmlns="http://schemas.microsoft.com/office/spreadsheetml/2009/9/main" objectType="CheckBox" fmlaLink="$H$27" lockText="1" noThreeD="1"/>
</file>

<file path=xl/ctrlProps/ctrlProp266.xml><?xml version="1.0" encoding="utf-8"?>
<formControlPr xmlns="http://schemas.microsoft.com/office/spreadsheetml/2009/9/main" objectType="CheckBox" fmlaLink="$I$27" lockText="1" noThreeD="1"/>
</file>

<file path=xl/ctrlProps/ctrlProp267.xml><?xml version="1.0" encoding="utf-8"?>
<formControlPr xmlns="http://schemas.microsoft.com/office/spreadsheetml/2009/9/main" objectType="CheckBox" fmlaLink="$H$28" lockText="1" noThreeD="1"/>
</file>

<file path=xl/ctrlProps/ctrlProp268.xml><?xml version="1.0" encoding="utf-8"?>
<formControlPr xmlns="http://schemas.microsoft.com/office/spreadsheetml/2009/9/main" objectType="CheckBox" fmlaLink="$I$28" lockText="1" noThreeD="1"/>
</file>

<file path=xl/ctrlProps/ctrlProp269.xml><?xml version="1.0" encoding="utf-8"?>
<formControlPr xmlns="http://schemas.microsoft.com/office/spreadsheetml/2009/9/main" objectType="CheckBox" fmlaLink="$H$29" lockText="1" noThreeD="1"/>
</file>

<file path=xl/ctrlProps/ctrlProp27.xml><?xml version="1.0" encoding="utf-8"?>
<formControlPr xmlns="http://schemas.microsoft.com/office/spreadsheetml/2009/9/main" objectType="CheckBox" fmlaLink="$K$47" lockText="1" noThreeD="1"/>
</file>

<file path=xl/ctrlProps/ctrlProp270.xml><?xml version="1.0" encoding="utf-8"?>
<formControlPr xmlns="http://schemas.microsoft.com/office/spreadsheetml/2009/9/main" objectType="CheckBox" fmlaLink="$I$29" lockText="1" noThreeD="1"/>
</file>

<file path=xl/ctrlProps/ctrlProp271.xml><?xml version="1.0" encoding="utf-8"?>
<formControlPr xmlns="http://schemas.microsoft.com/office/spreadsheetml/2009/9/main" objectType="CheckBox" fmlaLink="$H$30" lockText="1" noThreeD="1"/>
</file>

<file path=xl/ctrlProps/ctrlProp272.xml><?xml version="1.0" encoding="utf-8"?>
<formControlPr xmlns="http://schemas.microsoft.com/office/spreadsheetml/2009/9/main" objectType="CheckBox" fmlaLink="$I$30" lockText="1" noThreeD="1"/>
</file>

<file path=xl/ctrlProps/ctrlProp273.xml><?xml version="1.0" encoding="utf-8"?>
<formControlPr xmlns="http://schemas.microsoft.com/office/spreadsheetml/2009/9/main" objectType="CheckBox" fmlaLink="$H$31" lockText="1" noThreeD="1"/>
</file>

<file path=xl/ctrlProps/ctrlProp274.xml><?xml version="1.0" encoding="utf-8"?>
<formControlPr xmlns="http://schemas.microsoft.com/office/spreadsheetml/2009/9/main" objectType="CheckBox" fmlaLink="$I$31" lockText="1" noThreeD="1"/>
</file>

<file path=xl/ctrlProps/ctrlProp275.xml><?xml version="1.0" encoding="utf-8"?>
<formControlPr xmlns="http://schemas.microsoft.com/office/spreadsheetml/2009/9/main" objectType="CheckBox" fmlaLink="$K$32" lockText="1" noThreeD="1"/>
</file>

<file path=xl/ctrlProps/ctrlProp276.xml><?xml version="1.0" encoding="utf-8"?>
<formControlPr xmlns="http://schemas.microsoft.com/office/spreadsheetml/2009/9/main" objectType="CheckBox" fmlaLink="$L$32" lockText="1" noThreeD="1"/>
</file>

<file path=xl/ctrlProps/ctrlProp277.xml><?xml version="1.0" encoding="utf-8"?>
<formControlPr xmlns="http://schemas.microsoft.com/office/spreadsheetml/2009/9/main" objectType="CheckBox" fmlaLink="$J$29" lockText="1" noThreeD="1"/>
</file>

<file path=xl/ctrlProps/ctrlProp278.xml><?xml version="1.0" encoding="utf-8"?>
<formControlPr xmlns="http://schemas.microsoft.com/office/spreadsheetml/2009/9/main" objectType="Radio" checked="Checked" firstButton="1"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N$4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K$49"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50" lockText="1" noThreeD="1"/>
</file>

<file path=xl/ctrlProps/ctrlProp31.xml><?xml version="1.0" encoding="utf-8"?>
<formControlPr xmlns="http://schemas.microsoft.com/office/spreadsheetml/2009/9/main" objectType="CheckBox" fmlaLink="$L$12" lockText="1" noThreeD="1"/>
</file>

<file path=xl/ctrlProps/ctrlProp32.xml><?xml version="1.0" encoding="utf-8"?>
<formControlPr xmlns="http://schemas.microsoft.com/office/spreadsheetml/2009/9/main" objectType="CheckBox" fmlaLink="$L$13"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O$18" lockText="1" noThreeD="1"/>
</file>

<file path=xl/ctrlProps/ctrlProp35.xml><?xml version="1.0" encoding="utf-8"?>
<formControlPr xmlns="http://schemas.microsoft.com/office/spreadsheetml/2009/9/main" objectType="CheckBox" fmlaLink="$O$20" lockText="1" noThreeD="1"/>
</file>

<file path=xl/ctrlProps/ctrlProp36.xml><?xml version="1.0" encoding="utf-8"?>
<formControlPr xmlns="http://schemas.microsoft.com/office/spreadsheetml/2009/9/main" objectType="CheckBox" fmlaLink="$L$22" lockText="1" noThreeD="1"/>
</file>

<file path=xl/ctrlProps/ctrlProp37.xml><?xml version="1.0" encoding="utf-8"?>
<formControlPr xmlns="http://schemas.microsoft.com/office/spreadsheetml/2009/9/main" objectType="CheckBox" fmlaLink="$O$23" lockText="1" noThreeD="1"/>
</file>

<file path=xl/ctrlProps/ctrlProp38.xml><?xml version="1.0" encoding="utf-8"?>
<formControlPr xmlns="http://schemas.microsoft.com/office/spreadsheetml/2009/9/main" objectType="CheckBox" fmlaLink="$O$24" lockText="1" noThreeD="1"/>
</file>

<file path=xl/ctrlProps/ctrlProp39.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O$33" lockText="1" noThreeD="1"/>
</file>

<file path=xl/ctrlProps/ctrlProp41.xml><?xml version="1.0" encoding="utf-8"?>
<formControlPr xmlns="http://schemas.microsoft.com/office/spreadsheetml/2009/9/main" objectType="CheckBox" fmlaLink="$O$36" lockText="1" noThreeD="1"/>
</file>

<file path=xl/ctrlProps/ctrlProp42.xml><?xml version="1.0" encoding="utf-8"?>
<formControlPr xmlns="http://schemas.microsoft.com/office/spreadsheetml/2009/9/main" objectType="CheckBox" fmlaLink="$L$40" lockText="1" noThreeD="1"/>
</file>

<file path=xl/ctrlProps/ctrlProp43.xml><?xml version="1.0" encoding="utf-8"?>
<formControlPr xmlns="http://schemas.microsoft.com/office/spreadsheetml/2009/9/main" objectType="CheckBox" fmlaLink="$L$41" lockText="1" noThreeD="1"/>
</file>

<file path=xl/ctrlProps/ctrlProp44.xml><?xml version="1.0" encoding="utf-8"?>
<formControlPr xmlns="http://schemas.microsoft.com/office/spreadsheetml/2009/9/main" objectType="CheckBox" fmlaLink="$O$42" lockText="1" noThreeD="1"/>
</file>

<file path=xl/ctrlProps/ctrlProp45.xml><?xml version="1.0" encoding="utf-8"?>
<formControlPr xmlns="http://schemas.microsoft.com/office/spreadsheetml/2009/9/main" objectType="CheckBox" fmlaLink="$O$43" lockText="1" noThreeD="1"/>
</file>

<file path=xl/ctrlProps/ctrlProp46.xml><?xml version="1.0" encoding="utf-8"?>
<formControlPr xmlns="http://schemas.microsoft.com/office/spreadsheetml/2009/9/main" objectType="CheckBox" fmlaLink="$P$43" lockText="1" noThreeD="1"/>
</file>

<file path=xl/ctrlProps/ctrlProp47.xml><?xml version="1.0" encoding="utf-8"?>
<formControlPr xmlns="http://schemas.microsoft.com/office/spreadsheetml/2009/9/main" objectType="CheckBox" fmlaLink="$P$42" lockText="1" noThreeD="1"/>
</file>

<file path=xl/ctrlProps/ctrlProp48.xml><?xml version="1.0" encoding="utf-8"?>
<formControlPr xmlns="http://schemas.microsoft.com/office/spreadsheetml/2009/9/main" objectType="CheckBox" fmlaLink="$P$36" lockText="1" noThreeD="1"/>
</file>

<file path=xl/ctrlProps/ctrlProp49.xml><?xml version="1.0" encoding="utf-8"?>
<formControlPr xmlns="http://schemas.microsoft.com/office/spreadsheetml/2009/9/main" objectType="CheckBox" fmlaLink="$P$3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M$32" lockText="1" noThreeD="1"/>
</file>

<file path=xl/ctrlProps/ctrlProp51.xml><?xml version="1.0" encoding="utf-8"?>
<formControlPr xmlns="http://schemas.microsoft.com/office/spreadsheetml/2009/9/main" objectType="CheckBox" fmlaLink="$P$23" lockText="1" noThreeD="1"/>
</file>

<file path=xl/ctrlProps/ctrlProp52.xml><?xml version="1.0" encoding="utf-8"?>
<formControlPr xmlns="http://schemas.microsoft.com/office/spreadsheetml/2009/9/main" objectType="CheckBox" fmlaLink="$L$44" lockText="1" noThreeD="1"/>
</file>

<file path=xl/ctrlProps/ctrlProp53.xml><?xml version="1.0" encoding="utf-8"?>
<formControlPr xmlns="http://schemas.microsoft.com/office/spreadsheetml/2009/9/main" objectType="CheckBox" fmlaLink="$L$45" lockText="1" noThreeD="1"/>
</file>

<file path=xl/ctrlProps/ctrlProp54.xml><?xml version="1.0" encoding="utf-8"?>
<formControlPr xmlns="http://schemas.microsoft.com/office/spreadsheetml/2009/9/main" objectType="CheckBox" fmlaLink="$M$45" lockText="1" noThreeD="1"/>
</file>

<file path=xl/ctrlProps/ctrlProp55.xml><?xml version="1.0" encoding="utf-8"?>
<formControlPr xmlns="http://schemas.microsoft.com/office/spreadsheetml/2009/9/main" objectType="CheckBox" fmlaLink="$O$46" lockText="1" noThreeD="1"/>
</file>

<file path=xl/ctrlProps/ctrlProp56.xml><?xml version="1.0" encoding="utf-8"?>
<formControlPr xmlns="http://schemas.microsoft.com/office/spreadsheetml/2009/9/main" objectType="CheckBox" fmlaLink="$P$46" lockText="1" noThreeD="1"/>
</file>

<file path=xl/ctrlProps/ctrlProp57.xml><?xml version="1.0" encoding="utf-8"?>
<formControlPr xmlns="http://schemas.microsoft.com/office/spreadsheetml/2009/9/main" objectType="CheckBox" fmlaLink="$L$47" lockText="1" noThreeD="1"/>
</file>

<file path=xl/ctrlProps/ctrlProp58.xml><?xml version="1.0" encoding="utf-8"?>
<formControlPr xmlns="http://schemas.microsoft.com/office/spreadsheetml/2009/9/main" objectType="CheckBox" fmlaLink="$O$48" lockText="1" noThreeD="1"/>
</file>

<file path=xl/ctrlProps/ctrlProp59.xml><?xml version="1.0" encoding="utf-8"?>
<formControlPr xmlns="http://schemas.microsoft.com/office/spreadsheetml/2009/9/main" objectType="CheckBox" fmlaLink="$M$47"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L$49" lockText="1" noThreeD="1"/>
</file>

<file path=xl/ctrlProps/ctrlProp61.xml><?xml version="1.0" encoding="utf-8"?>
<formControlPr xmlns="http://schemas.microsoft.com/office/spreadsheetml/2009/9/main" objectType="CheckBox" fmlaLink="$K$51" lockText="1" noThreeD="1"/>
</file>

<file path=xl/ctrlProps/ctrlProp62.xml><?xml version="1.0" encoding="utf-8"?>
<formControlPr xmlns="http://schemas.microsoft.com/office/spreadsheetml/2009/9/main" objectType="CheckBox" fmlaLink="$K$9" lockText="1" noThreeD="1"/>
</file>

<file path=xl/ctrlProps/ctrlProp63.xml><?xml version="1.0" encoding="utf-8"?>
<formControlPr xmlns="http://schemas.microsoft.com/office/spreadsheetml/2009/9/main" objectType="CheckBox" fmlaLink="$L$9" lockText="1" noThreeD="1"/>
</file>

<file path=xl/ctrlProps/ctrlProp64.xml><?xml version="1.0" encoding="utf-8"?>
<formControlPr xmlns="http://schemas.microsoft.com/office/spreadsheetml/2009/9/main" objectType="CheckBox" fmlaLink="$M$9" lockText="1" noThreeD="1"/>
</file>

<file path=xl/ctrlProps/ctrlProp65.xml><?xml version="1.0" encoding="utf-8"?>
<formControlPr xmlns="http://schemas.microsoft.com/office/spreadsheetml/2009/9/main" objectType="CheckBox" fmlaLink="$N$10" lockText="1" noThreeD="1"/>
</file>

<file path=xl/ctrlProps/ctrlProp66.xml><?xml version="1.0" encoding="utf-8"?>
<formControlPr xmlns="http://schemas.microsoft.com/office/spreadsheetml/2009/9/main" objectType="CheckBox" fmlaLink="$O$10"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K$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checked="Checked"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M$40" lockText="1" noThreeD="1"/>
</file>

<file path=xl/ctrlProps/ctrlProp8.xml><?xml version="1.0" encoding="utf-8"?>
<formControlPr xmlns="http://schemas.microsoft.com/office/spreadsheetml/2009/9/main" objectType="CheckBox" fmlaLink="$L$8" lockText="1" noThreeD="1"/>
</file>

<file path=xl/ctrlProps/ctrlProp80.xml><?xml version="1.0" encoding="utf-8"?>
<formControlPr xmlns="http://schemas.microsoft.com/office/spreadsheetml/2009/9/main" objectType="CheckBox" fmlaLink="$P$48" lockText="1" noThreeD="1"/>
</file>

<file path=xl/ctrlProps/ctrlProp81.xml><?xml version="1.0" encoding="utf-8"?>
<formControlPr xmlns="http://schemas.microsoft.com/office/spreadsheetml/2009/9/main" objectType="CheckBox" fmlaLink="$L$51" lockText="1" noThreeD="1"/>
</file>

<file path=xl/ctrlProps/ctrlProp82.xml><?xml version="1.0" encoding="utf-8"?>
<formControlPr xmlns="http://schemas.microsoft.com/office/spreadsheetml/2009/9/main" objectType="CheckBox" fmlaLink="$N$65" lockText="1" noThreeD="1"/>
</file>

<file path=xl/ctrlProps/ctrlProp83.xml><?xml version="1.0" encoding="utf-8"?>
<formControlPr xmlns="http://schemas.microsoft.com/office/spreadsheetml/2009/9/main" objectType="CheckBox" fmlaLink="$O$65" lockText="1" noThreeD="1"/>
</file>

<file path=xl/ctrlProps/ctrlProp84.xml><?xml version="1.0" encoding="utf-8"?>
<formControlPr xmlns="http://schemas.microsoft.com/office/spreadsheetml/2009/9/main" objectType="CheckBox" fmlaLink="$N$63" lockText="1" noThreeD="1"/>
</file>

<file path=xl/ctrlProps/ctrlProp85.xml><?xml version="1.0" encoding="utf-8"?>
<formControlPr xmlns="http://schemas.microsoft.com/office/spreadsheetml/2009/9/main" objectType="CheckBox" fmlaLink="$O$63" lockText="1" noThreeD="1"/>
</file>

<file path=xl/ctrlProps/ctrlProp86.xml><?xml version="1.0" encoding="utf-8"?>
<formControlPr xmlns="http://schemas.microsoft.com/office/spreadsheetml/2009/9/main" objectType="CheckBox" fmlaLink="$N$61" lockText="1" noThreeD="1"/>
</file>

<file path=xl/ctrlProps/ctrlProp87.xml><?xml version="1.0" encoding="utf-8"?>
<formControlPr xmlns="http://schemas.microsoft.com/office/spreadsheetml/2009/9/main" objectType="CheckBox" fmlaLink="$O$61" lockText="1" noThreeD="1"/>
</file>

<file path=xl/ctrlProps/ctrlProp88.xml><?xml version="1.0" encoding="utf-8"?>
<formControlPr xmlns="http://schemas.microsoft.com/office/spreadsheetml/2009/9/main" objectType="CheckBox" fmlaLink="$K$60" lockText="1" noThreeD="1"/>
</file>

<file path=xl/ctrlProps/ctrlProp89.xml><?xml version="1.0" encoding="utf-8"?>
<formControlPr xmlns="http://schemas.microsoft.com/office/spreadsheetml/2009/9/main" objectType="CheckBox" fmlaLink="$L$60" lockText="1" noThreeD="1"/>
</file>

<file path=xl/ctrlProps/ctrlProp9.xml><?xml version="1.0" encoding="utf-8"?>
<formControlPr xmlns="http://schemas.microsoft.com/office/spreadsheetml/2009/9/main" objectType="CheckBox" fmlaLink="$K$12" lockText="1" noThreeD="1"/>
</file>

<file path=xl/ctrlProps/ctrlProp90.xml><?xml version="1.0" encoding="utf-8"?>
<formControlPr xmlns="http://schemas.microsoft.com/office/spreadsheetml/2009/9/main" objectType="CheckBox" fmlaLink="$K$59" lockText="1" noThreeD="1"/>
</file>

<file path=xl/ctrlProps/ctrlProp91.xml><?xml version="1.0" encoding="utf-8"?>
<formControlPr xmlns="http://schemas.microsoft.com/office/spreadsheetml/2009/9/main" objectType="CheckBox" fmlaLink="$L$59" lockText="1" noThreeD="1"/>
</file>

<file path=xl/ctrlProps/ctrlProp92.xml><?xml version="1.0" encoding="utf-8"?>
<formControlPr xmlns="http://schemas.microsoft.com/office/spreadsheetml/2009/9/main" objectType="CheckBox" fmlaLink="$K$58" lockText="1" noThreeD="1"/>
</file>

<file path=xl/ctrlProps/ctrlProp93.xml><?xml version="1.0" encoding="utf-8"?>
<formControlPr xmlns="http://schemas.microsoft.com/office/spreadsheetml/2009/9/main" objectType="CheckBox" fmlaLink="$L$58" lockText="1" noThreeD="1"/>
</file>

<file path=xl/ctrlProps/ctrlProp94.xml><?xml version="1.0" encoding="utf-8"?>
<formControlPr xmlns="http://schemas.microsoft.com/office/spreadsheetml/2009/9/main" objectType="CheckBox" fmlaLink="$K$57" lockText="1" noThreeD="1"/>
</file>

<file path=xl/ctrlProps/ctrlProp95.xml><?xml version="1.0" encoding="utf-8"?>
<formControlPr xmlns="http://schemas.microsoft.com/office/spreadsheetml/2009/9/main" objectType="CheckBox" fmlaLink="$L$57" lockText="1" noThreeD="1"/>
</file>

<file path=xl/ctrlProps/ctrlProp96.xml><?xml version="1.0" encoding="utf-8"?>
<formControlPr xmlns="http://schemas.microsoft.com/office/spreadsheetml/2009/9/main" objectType="CheckBox" fmlaLink="$K$56" lockText="1" noThreeD="1"/>
</file>

<file path=xl/ctrlProps/ctrlProp97.xml><?xml version="1.0" encoding="utf-8"?>
<formControlPr xmlns="http://schemas.microsoft.com/office/spreadsheetml/2009/9/main" objectType="CheckBox" fmlaLink="$L$56" lockText="1" noThreeD="1"/>
</file>

<file path=xl/ctrlProps/ctrlProp98.xml><?xml version="1.0" encoding="utf-8"?>
<formControlPr xmlns="http://schemas.microsoft.com/office/spreadsheetml/2009/9/main" objectType="CheckBox" fmlaLink="$K$55" lockText="1" noThreeD="1"/>
</file>

<file path=xl/ctrlProps/ctrlProp99.xml><?xml version="1.0" encoding="utf-8"?>
<formControlPr xmlns="http://schemas.microsoft.com/office/spreadsheetml/2009/9/main" objectType="CheckBox" fmlaLink="$L$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19</xdr:row>
      <xdr:rowOff>0</xdr:rowOff>
    </xdr:from>
    <xdr:ext cx="152400" cy="190500"/>
    <xdr:sp macro="" textlink="">
      <xdr:nvSpPr>
        <xdr:cNvPr id="18" name="Text Box 280">
          <a:extLst>
            <a:ext uri="{FF2B5EF4-FFF2-40B4-BE49-F238E27FC236}">
              <a16:creationId xmlns:a16="http://schemas.microsoft.com/office/drawing/2014/main" id="{00000000-0008-0000-0100-000012000000}"/>
            </a:ext>
          </a:extLst>
        </xdr:cNvPr>
        <xdr:cNvSpPr txBox="1">
          <a:spLocks noChangeArrowheads="1"/>
        </xdr:cNvSpPr>
      </xdr:nvSpPr>
      <xdr:spPr bwMode="auto">
        <a:xfrm>
          <a:off x="295275" y="6581775"/>
          <a:ext cx="152400" cy="190500"/>
        </a:xfrm>
        <a:prstGeom prst="rect">
          <a:avLst/>
        </a:prstGeom>
        <a:noFill/>
        <a:ln w="9525">
          <a:noFill/>
          <a:miter lim="800000"/>
          <a:headEnd/>
          <a:tailEnd/>
        </a:ln>
      </xdr:spPr>
    </xdr:sp>
    <xdr:clientData/>
  </xdr:oneCellAnchor>
  <xdr:twoCellAnchor>
    <xdr:from>
      <xdr:col>3</xdr:col>
      <xdr:colOff>190500</xdr:colOff>
      <xdr:row>18</xdr:row>
      <xdr:rowOff>47624</xdr:rowOff>
    </xdr:from>
    <xdr:to>
      <xdr:col>3</xdr:col>
      <xdr:colOff>847725</xdr:colOff>
      <xdr:row>18</xdr:row>
      <xdr:rowOff>723899</xdr:rowOff>
    </xdr:to>
    <xdr:pic>
      <xdr:nvPicPr>
        <xdr:cNvPr id="21" name="図 1" descr="148_消音ユニット_坊主">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14850" y="5867399"/>
          <a:ext cx="657225" cy="6762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15</xdr:row>
          <xdr:rowOff>12700</xdr:rowOff>
        </xdr:from>
        <xdr:to>
          <xdr:col>3</xdr:col>
          <xdr:colOff>660400</xdr:colOff>
          <xdr:row>16</xdr:row>
          <xdr:rowOff>19050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100-00008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812800</xdr:colOff>
          <xdr:row>15</xdr:row>
          <xdr:rowOff>12700</xdr:rowOff>
        </xdr:from>
        <xdr:to>
          <xdr:col>4</xdr:col>
          <xdr:colOff>431800</xdr:colOff>
          <xdr:row>16</xdr:row>
          <xdr:rowOff>12700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100-00008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包装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15</xdr:row>
          <xdr:rowOff>0</xdr:rowOff>
        </xdr:from>
        <xdr:to>
          <xdr:col>5</xdr:col>
          <xdr:colOff>361950</xdr:colOff>
          <xdr:row>16</xdr:row>
          <xdr:rowOff>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100-00008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14</xdr:row>
          <xdr:rowOff>171450</xdr:rowOff>
        </xdr:from>
        <xdr:to>
          <xdr:col>7</xdr:col>
          <xdr:colOff>298450</xdr:colOff>
          <xdr:row>15</xdr:row>
          <xdr:rowOff>260350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100-00008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カタログ等(広告媒体)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0</xdr:rowOff>
        </xdr:from>
        <xdr:to>
          <xdr:col>8</xdr:col>
          <xdr:colOff>1047750</xdr:colOff>
          <xdr:row>16</xdr:row>
          <xdr:rowOff>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100-00008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取扱説明書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xdr:row>
          <xdr:rowOff>12700</xdr:rowOff>
        </xdr:from>
        <xdr:to>
          <xdr:col>9</xdr:col>
          <xdr:colOff>95250</xdr:colOff>
          <xdr:row>16</xdr:row>
          <xdr:rowOff>12700</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100-00008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28576</xdr:colOff>
      <xdr:row>4</xdr:row>
      <xdr:rowOff>0</xdr:rowOff>
    </xdr:from>
    <xdr:to>
      <xdr:col>7</xdr:col>
      <xdr:colOff>619123</xdr:colOff>
      <xdr:row>4</xdr:row>
      <xdr:rowOff>222249</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5667376" y="1143000"/>
          <a:ext cx="2120897" cy="222249"/>
          <a:chOff x="5267326" y="790575"/>
          <a:chExt cx="1962147" cy="222249"/>
        </a:xfrm>
      </xdr:grpSpPr>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267326" y="790575"/>
            <a:ext cx="485774"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924549" y="790575"/>
            <a:ext cx="61912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6716169" y="790575"/>
            <a:ext cx="513304"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xdr:twoCellAnchor>
    <xdr:from>
      <xdr:col>5</xdr:col>
      <xdr:colOff>0</xdr:colOff>
      <xdr:row>5</xdr:row>
      <xdr:rowOff>0</xdr:rowOff>
    </xdr:from>
    <xdr:to>
      <xdr:col>7</xdr:col>
      <xdr:colOff>638174</xdr:colOff>
      <xdr:row>5</xdr:row>
      <xdr:rowOff>200025</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5638800" y="1524000"/>
          <a:ext cx="2168524" cy="200025"/>
          <a:chOff x="5238750" y="1171575"/>
          <a:chExt cx="2009774" cy="200025"/>
        </a:xfrm>
      </xdr:grpSpPr>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5238750" y="1181100"/>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5924549" y="11715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6683795" y="1190625"/>
            <a:ext cx="564729"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対象外</a:t>
            </a:r>
          </a:p>
        </xdr:txBody>
      </xdr:sp>
    </xdr:grpSp>
    <xdr:clientData/>
  </xdr:twoCellAnchor>
  <xdr:twoCellAnchor>
    <xdr:from>
      <xdr:col>5</xdr:col>
      <xdr:colOff>0</xdr:colOff>
      <xdr:row>15</xdr:row>
      <xdr:rowOff>0</xdr:rowOff>
    </xdr:from>
    <xdr:to>
      <xdr:col>6</xdr:col>
      <xdr:colOff>619124</xdr:colOff>
      <xdr:row>15</xdr:row>
      <xdr:rowOff>200025</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5638800" y="7835900"/>
          <a:ext cx="1520824" cy="200025"/>
          <a:chOff x="5238750" y="5295900"/>
          <a:chExt cx="1304924" cy="200025"/>
        </a:xfrm>
      </xdr:grpSpPr>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5238750" y="5305425"/>
            <a:ext cx="4286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rgbClr val="3333FF"/>
                </a:solidFill>
              </a:rPr>
              <a:t>適合</a:t>
            </a:r>
          </a:p>
        </xdr:txBody>
      </xdr:sp>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5924549" y="5295900"/>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3333FF"/>
                </a:solidFill>
              </a:rPr>
              <a:t>不適合</a:t>
            </a:r>
          </a:p>
        </xdr:txBody>
      </xdr:sp>
    </xdr:grpSp>
    <xdr:clientData/>
  </xdr:twoCellAnchor>
  <xdr:twoCellAnchor>
    <xdr:from>
      <xdr:col>5</xdr:col>
      <xdr:colOff>28576</xdr:colOff>
      <xdr:row>14</xdr:row>
      <xdr:rowOff>0</xdr:rowOff>
    </xdr:from>
    <xdr:to>
      <xdr:col>7</xdr:col>
      <xdr:colOff>619124</xdr:colOff>
      <xdr:row>14</xdr:row>
      <xdr:rowOff>200025</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667376" y="7372350"/>
          <a:ext cx="2120898" cy="200025"/>
          <a:chOff x="5267326" y="4829175"/>
          <a:chExt cx="1962148" cy="200025"/>
        </a:xfrm>
      </xdr:grpSpPr>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5267326" y="4829175"/>
            <a:ext cx="485774"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solidFill>
                  <a:srgbClr val="FF0000"/>
                </a:solidFill>
              </a:rPr>
              <a:t>適合</a:t>
            </a:r>
          </a:p>
        </xdr:txBody>
      </xdr:sp>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5924549" y="4829176"/>
            <a:ext cx="619125"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不適合</a:t>
            </a:r>
          </a:p>
        </xdr:txBody>
      </xdr:sp>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6610349" y="4829175"/>
            <a:ext cx="61912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対象外</a:t>
            </a:r>
          </a:p>
        </xdr:txBody>
      </xdr:sp>
    </xdr:grpSp>
    <xdr:clientData/>
  </xdr:twoCellAnchor>
  <xdr:twoCellAnchor>
    <xdr:from>
      <xdr:col>0</xdr:col>
      <xdr:colOff>723899</xdr:colOff>
      <xdr:row>1</xdr:row>
      <xdr:rowOff>38101</xdr:rowOff>
    </xdr:from>
    <xdr:to>
      <xdr:col>9</xdr:col>
      <xdr:colOff>657224</xdr:colOff>
      <xdr:row>1</xdr:row>
      <xdr:rowOff>285751</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23899" y="333376"/>
          <a:ext cx="10258425"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69850</xdr:colOff>
          <xdr:row>7</xdr:row>
          <xdr:rowOff>0</xdr:rowOff>
        </xdr:from>
        <xdr:to>
          <xdr:col>5</xdr:col>
          <xdr:colOff>641350</xdr:colOff>
          <xdr:row>8</xdr:row>
          <xdr:rowOff>12700</xdr:rowOff>
        </xdr:to>
        <xdr:sp macro="" textlink="">
          <xdr:nvSpPr>
            <xdr:cNvPr id="1026" name="Check Box 2" descr="はい"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xdr:row>
          <xdr:rowOff>12700</xdr:rowOff>
        </xdr:from>
        <xdr:to>
          <xdr:col>6</xdr:col>
          <xdr:colOff>628650</xdr:colOff>
          <xdr:row>8</xdr:row>
          <xdr:rowOff>0</xdr:rowOff>
        </xdr:to>
        <xdr:sp macro="" textlink="">
          <xdr:nvSpPr>
            <xdr:cNvPr id="1027" name="Check Box 3" descr="はい" hidden="1">
              <a:extLst>
                <a:ext uri="{63B3BB69-23CF-44E3-9099-C40C66FF867C}">
                  <a14:compatExt spid="_x0000_s1027"/>
                </a:ext>
                <a:ext uri="{FF2B5EF4-FFF2-40B4-BE49-F238E27FC236}">
                  <a16:creationId xmlns:a16="http://schemas.microsoft.com/office/drawing/2014/main" id="{00000000-0008-0000-02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11</xdr:row>
          <xdr:rowOff>0</xdr:rowOff>
        </xdr:from>
        <xdr:to>
          <xdr:col>5</xdr:col>
          <xdr:colOff>641350</xdr:colOff>
          <xdr:row>11</xdr:row>
          <xdr:rowOff>819150</xdr:rowOff>
        </xdr:to>
        <xdr:sp macro="" textlink="">
          <xdr:nvSpPr>
            <xdr:cNvPr id="1028" name="Check Box 4" descr="はい"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12700</xdr:rowOff>
        </xdr:from>
        <xdr:to>
          <xdr:col>5</xdr:col>
          <xdr:colOff>647700</xdr:colOff>
          <xdr:row>12</xdr:row>
          <xdr:rowOff>488950</xdr:rowOff>
        </xdr:to>
        <xdr:sp macro="" textlink="">
          <xdr:nvSpPr>
            <xdr:cNvPr id="1029" name="Check Box 5" descr="はい"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0</xdr:rowOff>
        </xdr:from>
        <xdr:to>
          <xdr:col>5</xdr:col>
          <xdr:colOff>647700</xdr:colOff>
          <xdr:row>14</xdr:row>
          <xdr:rowOff>0</xdr:rowOff>
        </xdr:to>
        <xdr:sp macro="" textlink="">
          <xdr:nvSpPr>
            <xdr:cNvPr id="1030" name="Check Box 6" descr="はい"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12700</xdr:rowOff>
        </xdr:from>
        <xdr:to>
          <xdr:col>5</xdr:col>
          <xdr:colOff>609600</xdr:colOff>
          <xdr:row>18</xdr:row>
          <xdr:rowOff>19050</xdr:rowOff>
        </xdr:to>
        <xdr:sp macro="" textlink="">
          <xdr:nvSpPr>
            <xdr:cNvPr id="1031" name="Check Box 7" descr="はい"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0</xdr:rowOff>
        </xdr:from>
        <xdr:to>
          <xdr:col>5</xdr:col>
          <xdr:colOff>628650</xdr:colOff>
          <xdr:row>19</xdr:row>
          <xdr:rowOff>317500</xdr:rowOff>
        </xdr:to>
        <xdr:sp macro="" textlink="">
          <xdr:nvSpPr>
            <xdr:cNvPr id="1032" name="Check Box 8" descr="はい"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21</xdr:row>
          <xdr:rowOff>0</xdr:rowOff>
        </xdr:from>
        <xdr:to>
          <xdr:col>5</xdr:col>
          <xdr:colOff>641350</xdr:colOff>
          <xdr:row>22</xdr:row>
          <xdr:rowOff>0</xdr:rowOff>
        </xdr:to>
        <xdr:sp macro="" textlink="">
          <xdr:nvSpPr>
            <xdr:cNvPr id="1033" name="Check Box 9" descr="はい"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22</xdr:row>
          <xdr:rowOff>0</xdr:rowOff>
        </xdr:from>
        <xdr:to>
          <xdr:col>5</xdr:col>
          <xdr:colOff>641350</xdr:colOff>
          <xdr:row>22</xdr:row>
          <xdr:rowOff>622300</xdr:rowOff>
        </xdr:to>
        <xdr:sp macro="" textlink="">
          <xdr:nvSpPr>
            <xdr:cNvPr id="1034" name="Check Box 10" descr="はい"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23</xdr:row>
          <xdr:rowOff>0</xdr:rowOff>
        </xdr:from>
        <xdr:to>
          <xdr:col>5</xdr:col>
          <xdr:colOff>641350</xdr:colOff>
          <xdr:row>23</xdr:row>
          <xdr:rowOff>628650</xdr:rowOff>
        </xdr:to>
        <xdr:sp macro="" textlink="">
          <xdr:nvSpPr>
            <xdr:cNvPr id="1035" name="Check Box 11" descr="はい"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31</xdr:row>
          <xdr:rowOff>0</xdr:rowOff>
        </xdr:from>
        <xdr:to>
          <xdr:col>5</xdr:col>
          <xdr:colOff>641350</xdr:colOff>
          <xdr:row>32</xdr:row>
          <xdr:rowOff>0</xdr:rowOff>
        </xdr:to>
        <xdr:sp macro="" textlink="">
          <xdr:nvSpPr>
            <xdr:cNvPr id="1036" name="Check Box 12" descr="はい"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32</xdr:row>
          <xdr:rowOff>0</xdr:rowOff>
        </xdr:from>
        <xdr:to>
          <xdr:col>5</xdr:col>
          <xdr:colOff>641350</xdr:colOff>
          <xdr:row>33</xdr:row>
          <xdr:rowOff>0</xdr:rowOff>
        </xdr:to>
        <xdr:sp macro="" textlink="">
          <xdr:nvSpPr>
            <xdr:cNvPr id="1037" name="Check Box 13" descr="はい"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35</xdr:row>
          <xdr:rowOff>0</xdr:rowOff>
        </xdr:from>
        <xdr:to>
          <xdr:col>5</xdr:col>
          <xdr:colOff>641350</xdr:colOff>
          <xdr:row>36</xdr:row>
          <xdr:rowOff>0</xdr:rowOff>
        </xdr:to>
        <xdr:sp macro="" textlink="">
          <xdr:nvSpPr>
            <xdr:cNvPr id="1038" name="Check Box 14" descr="はい"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39</xdr:row>
          <xdr:rowOff>12700</xdr:rowOff>
        </xdr:from>
        <xdr:to>
          <xdr:col>5</xdr:col>
          <xdr:colOff>641350</xdr:colOff>
          <xdr:row>40</xdr:row>
          <xdr:rowOff>0</xdr:rowOff>
        </xdr:to>
        <xdr:sp macro="" textlink="">
          <xdr:nvSpPr>
            <xdr:cNvPr id="1039" name="Check Box 15" descr="はい"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40</xdr:row>
          <xdr:rowOff>0</xdr:rowOff>
        </xdr:from>
        <xdr:to>
          <xdr:col>5</xdr:col>
          <xdr:colOff>641350</xdr:colOff>
          <xdr:row>40</xdr:row>
          <xdr:rowOff>971550</xdr:rowOff>
        </xdr:to>
        <xdr:sp macro="" textlink="">
          <xdr:nvSpPr>
            <xdr:cNvPr id="1040" name="Check Box 16" descr="はい"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41</xdr:row>
          <xdr:rowOff>0</xdr:rowOff>
        </xdr:from>
        <xdr:to>
          <xdr:col>5</xdr:col>
          <xdr:colOff>641350</xdr:colOff>
          <xdr:row>42</xdr:row>
          <xdr:rowOff>0</xdr:rowOff>
        </xdr:to>
        <xdr:sp macro="" textlink="">
          <xdr:nvSpPr>
            <xdr:cNvPr id="1041" name="Check Box 17" descr="はい"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42</xdr:row>
          <xdr:rowOff>0</xdr:rowOff>
        </xdr:from>
        <xdr:to>
          <xdr:col>5</xdr:col>
          <xdr:colOff>641350</xdr:colOff>
          <xdr:row>42</xdr:row>
          <xdr:rowOff>2298700</xdr:rowOff>
        </xdr:to>
        <xdr:sp macro="" textlink="">
          <xdr:nvSpPr>
            <xdr:cNvPr id="1042" name="Check Box 18" descr="はい"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43</xdr:row>
          <xdr:rowOff>0</xdr:rowOff>
        </xdr:from>
        <xdr:to>
          <xdr:col>5</xdr:col>
          <xdr:colOff>641350</xdr:colOff>
          <xdr:row>44</xdr:row>
          <xdr:rowOff>0</xdr:rowOff>
        </xdr:to>
        <xdr:sp macro="" textlink="">
          <xdr:nvSpPr>
            <xdr:cNvPr id="1043" name="Check Box 19" descr="はい"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44</xdr:row>
          <xdr:rowOff>19050</xdr:rowOff>
        </xdr:from>
        <xdr:to>
          <xdr:col>5</xdr:col>
          <xdr:colOff>641350</xdr:colOff>
          <xdr:row>45</xdr:row>
          <xdr:rowOff>0</xdr:rowOff>
        </xdr:to>
        <xdr:sp macro="" textlink="">
          <xdr:nvSpPr>
            <xdr:cNvPr id="1044" name="Check Box 20" descr="はい"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45</xdr:row>
          <xdr:rowOff>19050</xdr:rowOff>
        </xdr:from>
        <xdr:to>
          <xdr:col>5</xdr:col>
          <xdr:colOff>641350</xdr:colOff>
          <xdr:row>45</xdr:row>
          <xdr:rowOff>647700</xdr:rowOff>
        </xdr:to>
        <xdr:sp macro="" textlink="">
          <xdr:nvSpPr>
            <xdr:cNvPr id="1045" name="Check Box 21" descr="はい"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46</xdr:row>
          <xdr:rowOff>19050</xdr:rowOff>
        </xdr:from>
        <xdr:to>
          <xdr:col>5</xdr:col>
          <xdr:colOff>641350</xdr:colOff>
          <xdr:row>47</xdr:row>
          <xdr:rowOff>0</xdr:rowOff>
        </xdr:to>
        <xdr:sp macro="" textlink="">
          <xdr:nvSpPr>
            <xdr:cNvPr id="1046" name="Check Box 22" descr="はい"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47</xdr:row>
          <xdr:rowOff>12700</xdr:rowOff>
        </xdr:from>
        <xdr:to>
          <xdr:col>5</xdr:col>
          <xdr:colOff>641350</xdr:colOff>
          <xdr:row>48</xdr:row>
          <xdr:rowOff>0</xdr:rowOff>
        </xdr:to>
        <xdr:sp macro="" textlink="">
          <xdr:nvSpPr>
            <xdr:cNvPr id="1047" name="Check Box 23" descr="はい"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48</xdr:row>
          <xdr:rowOff>19050</xdr:rowOff>
        </xdr:from>
        <xdr:to>
          <xdr:col>5</xdr:col>
          <xdr:colOff>641350</xdr:colOff>
          <xdr:row>49</xdr:row>
          <xdr:rowOff>0</xdr:rowOff>
        </xdr:to>
        <xdr:sp macro="" textlink="">
          <xdr:nvSpPr>
            <xdr:cNvPr id="1048" name="Check Box 24" descr="はい"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49</xdr:row>
          <xdr:rowOff>19050</xdr:rowOff>
        </xdr:from>
        <xdr:to>
          <xdr:col>6</xdr:col>
          <xdr:colOff>279400</xdr:colOff>
          <xdr:row>49</xdr:row>
          <xdr:rowOff>457200</xdr:rowOff>
        </xdr:to>
        <xdr:sp macro="" textlink="">
          <xdr:nvSpPr>
            <xdr:cNvPr id="1049" name="Check Box 25" descr="はい"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使用あり(認証あり)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12700</xdr:rowOff>
        </xdr:from>
        <xdr:to>
          <xdr:col>6</xdr:col>
          <xdr:colOff>628650</xdr:colOff>
          <xdr:row>11</xdr:row>
          <xdr:rowOff>812800</xdr:rowOff>
        </xdr:to>
        <xdr:sp macro="" textlink="">
          <xdr:nvSpPr>
            <xdr:cNvPr id="1050" name="Check Box 26" descr="はい"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12700</xdr:rowOff>
        </xdr:from>
        <xdr:to>
          <xdr:col>6</xdr:col>
          <xdr:colOff>628650</xdr:colOff>
          <xdr:row>12</xdr:row>
          <xdr:rowOff>469900</xdr:rowOff>
        </xdr:to>
        <xdr:sp macro="" textlink="">
          <xdr:nvSpPr>
            <xdr:cNvPr id="1051" name="Check Box 27" descr="はい"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0</xdr:rowOff>
        </xdr:from>
        <xdr:to>
          <xdr:col>6</xdr:col>
          <xdr:colOff>628650</xdr:colOff>
          <xdr:row>14</xdr:row>
          <xdr:rowOff>0</xdr:rowOff>
        </xdr:to>
        <xdr:sp macro="" textlink="">
          <xdr:nvSpPr>
            <xdr:cNvPr id="1052" name="Check Box 28" descr="はい"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12700</xdr:rowOff>
        </xdr:from>
        <xdr:to>
          <xdr:col>6</xdr:col>
          <xdr:colOff>628650</xdr:colOff>
          <xdr:row>18</xdr:row>
          <xdr:rowOff>12700</xdr:rowOff>
        </xdr:to>
        <xdr:sp macro="" textlink="">
          <xdr:nvSpPr>
            <xdr:cNvPr id="1053" name="Check Box 29" descr="はい"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12700</xdr:rowOff>
        </xdr:from>
        <xdr:to>
          <xdr:col>6</xdr:col>
          <xdr:colOff>628650</xdr:colOff>
          <xdr:row>20</xdr:row>
          <xdr:rowOff>0</xdr:rowOff>
        </xdr:to>
        <xdr:sp macro="" textlink="">
          <xdr:nvSpPr>
            <xdr:cNvPr id="1054" name="Check Box 30" descr="はい"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12700</xdr:rowOff>
        </xdr:from>
        <xdr:to>
          <xdr:col>6</xdr:col>
          <xdr:colOff>628650</xdr:colOff>
          <xdr:row>22</xdr:row>
          <xdr:rowOff>0</xdr:rowOff>
        </xdr:to>
        <xdr:sp macro="" textlink="">
          <xdr:nvSpPr>
            <xdr:cNvPr id="1055" name="Check Box 31" descr="はい"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12700</xdr:rowOff>
        </xdr:from>
        <xdr:to>
          <xdr:col>6</xdr:col>
          <xdr:colOff>628650</xdr:colOff>
          <xdr:row>23</xdr:row>
          <xdr:rowOff>0</xdr:rowOff>
        </xdr:to>
        <xdr:sp macro="" textlink="">
          <xdr:nvSpPr>
            <xdr:cNvPr id="1056" name="Check Box 32" descr="はい"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12700</xdr:rowOff>
        </xdr:from>
        <xdr:to>
          <xdr:col>6</xdr:col>
          <xdr:colOff>628650</xdr:colOff>
          <xdr:row>23</xdr:row>
          <xdr:rowOff>622300</xdr:rowOff>
        </xdr:to>
        <xdr:sp macro="" textlink="">
          <xdr:nvSpPr>
            <xdr:cNvPr id="1057" name="Check Box 33" descr="はい"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12700</xdr:rowOff>
        </xdr:from>
        <xdr:to>
          <xdr:col>6</xdr:col>
          <xdr:colOff>628650</xdr:colOff>
          <xdr:row>31</xdr:row>
          <xdr:rowOff>304800</xdr:rowOff>
        </xdr:to>
        <xdr:sp macro="" textlink="">
          <xdr:nvSpPr>
            <xdr:cNvPr id="1058" name="Check Box 34" descr="はい"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12700</xdr:rowOff>
        </xdr:from>
        <xdr:to>
          <xdr:col>6</xdr:col>
          <xdr:colOff>628650</xdr:colOff>
          <xdr:row>33</xdr:row>
          <xdr:rowOff>12700</xdr:rowOff>
        </xdr:to>
        <xdr:sp macro="" textlink="">
          <xdr:nvSpPr>
            <xdr:cNvPr id="1059" name="Check Box 35" descr="はい"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12700</xdr:rowOff>
        </xdr:from>
        <xdr:to>
          <xdr:col>6</xdr:col>
          <xdr:colOff>628650</xdr:colOff>
          <xdr:row>36</xdr:row>
          <xdr:rowOff>12700</xdr:rowOff>
        </xdr:to>
        <xdr:sp macro="" textlink="">
          <xdr:nvSpPr>
            <xdr:cNvPr id="1060" name="Check Box 36" descr="はい"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12700</xdr:rowOff>
        </xdr:from>
        <xdr:to>
          <xdr:col>6</xdr:col>
          <xdr:colOff>628650</xdr:colOff>
          <xdr:row>40</xdr:row>
          <xdr:rowOff>0</xdr:rowOff>
        </xdr:to>
        <xdr:sp macro="" textlink="">
          <xdr:nvSpPr>
            <xdr:cNvPr id="1061" name="Check Box 37" descr="はい"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12700</xdr:rowOff>
        </xdr:from>
        <xdr:to>
          <xdr:col>6</xdr:col>
          <xdr:colOff>628650</xdr:colOff>
          <xdr:row>41</xdr:row>
          <xdr:rowOff>0</xdr:rowOff>
        </xdr:to>
        <xdr:sp macro="" textlink="">
          <xdr:nvSpPr>
            <xdr:cNvPr id="1062" name="Check Box 38" descr="はい"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12700</xdr:rowOff>
        </xdr:from>
        <xdr:to>
          <xdr:col>6</xdr:col>
          <xdr:colOff>628650</xdr:colOff>
          <xdr:row>42</xdr:row>
          <xdr:rowOff>12700</xdr:rowOff>
        </xdr:to>
        <xdr:sp macro="" textlink="">
          <xdr:nvSpPr>
            <xdr:cNvPr id="1063" name="Check Box 39" descr="はい"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12700</xdr:rowOff>
        </xdr:from>
        <xdr:to>
          <xdr:col>6</xdr:col>
          <xdr:colOff>628650</xdr:colOff>
          <xdr:row>43</xdr:row>
          <xdr:rowOff>12700</xdr:rowOff>
        </xdr:to>
        <xdr:sp macro="" textlink="">
          <xdr:nvSpPr>
            <xdr:cNvPr id="1064" name="Check Box 40" descr="はい"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42</xdr:row>
          <xdr:rowOff>12700</xdr:rowOff>
        </xdr:from>
        <xdr:to>
          <xdr:col>7</xdr:col>
          <xdr:colOff>298450</xdr:colOff>
          <xdr:row>43</xdr:row>
          <xdr:rowOff>12700</xdr:rowOff>
        </xdr:to>
        <xdr:sp macro="" textlink="">
          <xdr:nvSpPr>
            <xdr:cNvPr id="1065" name="Check Box 41" descr="はい"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41</xdr:row>
          <xdr:rowOff>12700</xdr:rowOff>
        </xdr:from>
        <xdr:to>
          <xdr:col>7</xdr:col>
          <xdr:colOff>317500</xdr:colOff>
          <xdr:row>42</xdr:row>
          <xdr:rowOff>12700</xdr:rowOff>
        </xdr:to>
        <xdr:sp macro="" textlink="">
          <xdr:nvSpPr>
            <xdr:cNvPr id="1066" name="Check Box 42" descr="はい"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0</xdr:rowOff>
        </xdr:from>
        <xdr:to>
          <xdr:col>7</xdr:col>
          <xdr:colOff>971550</xdr:colOff>
          <xdr:row>36</xdr:row>
          <xdr:rowOff>0</xdr:rowOff>
        </xdr:to>
        <xdr:sp macro="" textlink="">
          <xdr:nvSpPr>
            <xdr:cNvPr id="1068" name="Check Box 44" descr="はい"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A～C以外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12700</xdr:rowOff>
        </xdr:from>
        <xdr:to>
          <xdr:col>7</xdr:col>
          <xdr:colOff>298450</xdr:colOff>
          <xdr:row>33</xdr:row>
          <xdr:rowOff>12700</xdr:rowOff>
        </xdr:to>
        <xdr:sp macro="" textlink="">
          <xdr:nvSpPr>
            <xdr:cNvPr id="1069" name="Check Box 45" descr="はい"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12700</xdr:rowOff>
        </xdr:from>
        <xdr:to>
          <xdr:col>7</xdr:col>
          <xdr:colOff>1079500</xdr:colOff>
          <xdr:row>31</xdr:row>
          <xdr:rowOff>304800</xdr:rowOff>
        </xdr:to>
        <xdr:sp macro="" textlink="">
          <xdr:nvSpPr>
            <xdr:cNvPr id="1070" name="Check Box 46" descr="はい"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分類G以外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12700</xdr:rowOff>
        </xdr:from>
        <xdr:to>
          <xdr:col>7</xdr:col>
          <xdr:colOff>317500</xdr:colOff>
          <xdr:row>23</xdr:row>
          <xdr:rowOff>0</xdr:rowOff>
        </xdr:to>
        <xdr:sp macro="" textlink="">
          <xdr:nvSpPr>
            <xdr:cNvPr id="1071" name="Check Box 47" descr="はい" hidden="1">
              <a:extLst>
                <a:ext uri="{63B3BB69-23CF-44E3-9099-C40C66FF867C}">
                  <a14:compatExt spid="_x0000_s1071"/>
                </a:ext>
                <a:ext uri="{FF2B5EF4-FFF2-40B4-BE49-F238E27FC236}">
                  <a16:creationId xmlns:a16="http://schemas.microsoft.com/office/drawing/2014/main" id="{00000000-0008-0000-02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12700</xdr:rowOff>
        </xdr:from>
        <xdr:to>
          <xdr:col>6</xdr:col>
          <xdr:colOff>628650</xdr:colOff>
          <xdr:row>44</xdr:row>
          <xdr:rowOff>0</xdr:rowOff>
        </xdr:to>
        <xdr:sp macro="" textlink="">
          <xdr:nvSpPr>
            <xdr:cNvPr id="1072" name="Check Box 48" descr="はい"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12700</xdr:rowOff>
        </xdr:from>
        <xdr:to>
          <xdr:col>6</xdr:col>
          <xdr:colOff>628650</xdr:colOff>
          <xdr:row>44</xdr:row>
          <xdr:rowOff>793750</xdr:rowOff>
        </xdr:to>
        <xdr:sp macro="" textlink="">
          <xdr:nvSpPr>
            <xdr:cNvPr id="1073" name="Check Box 49" descr="はい" hidden="1">
              <a:extLst>
                <a:ext uri="{63B3BB69-23CF-44E3-9099-C40C66FF867C}">
                  <a14:compatExt spid="_x0000_s1073"/>
                </a:ext>
                <a:ext uri="{FF2B5EF4-FFF2-40B4-BE49-F238E27FC236}">
                  <a16:creationId xmlns:a16="http://schemas.microsoft.com/office/drawing/2014/main" id="{00000000-0008-0000-02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44</xdr:row>
          <xdr:rowOff>12700</xdr:rowOff>
        </xdr:from>
        <xdr:to>
          <xdr:col>7</xdr:col>
          <xdr:colOff>1098550</xdr:colOff>
          <xdr:row>44</xdr:row>
          <xdr:rowOff>793750</xdr:rowOff>
        </xdr:to>
        <xdr:sp macro="" textlink="">
          <xdr:nvSpPr>
            <xdr:cNvPr id="1074" name="Check Box 50" descr="はい" hidden="1">
              <a:extLst>
                <a:ext uri="{63B3BB69-23CF-44E3-9099-C40C66FF867C}">
                  <a14:compatExt spid="_x0000_s1074"/>
                </a:ext>
                <a:ext uri="{FF2B5EF4-FFF2-40B4-BE49-F238E27FC236}">
                  <a16:creationId xmlns:a16="http://schemas.microsoft.com/office/drawing/2014/main" id="{00000000-0008-0000-02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12700</xdr:rowOff>
        </xdr:from>
        <xdr:to>
          <xdr:col>6</xdr:col>
          <xdr:colOff>628650</xdr:colOff>
          <xdr:row>46</xdr:row>
          <xdr:rowOff>12700</xdr:rowOff>
        </xdr:to>
        <xdr:sp macro="" textlink="">
          <xdr:nvSpPr>
            <xdr:cNvPr id="1075" name="Check Box 51" descr="はい" hidden="1">
              <a:extLst>
                <a:ext uri="{63B3BB69-23CF-44E3-9099-C40C66FF867C}">
                  <a14:compatExt spid="_x0000_s1075"/>
                </a:ext>
                <a:ext uri="{FF2B5EF4-FFF2-40B4-BE49-F238E27FC236}">
                  <a16:creationId xmlns:a16="http://schemas.microsoft.com/office/drawing/2014/main" id="{00000000-0008-0000-02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45</xdr:row>
          <xdr:rowOff>12700</xdr:rowOff>
        </xdr:from>
        <xdr:to>
          <xdr:col>7</xdr:col>
          <xdr:colOff>1066800</xdr:colOff>
          <xdr:row>46</xdr:row>
          <xdr:rowOff>0</xdr:rowOff>
        </xdr:to>
        <xdr:sp macro="" textlink="">
          <xdr:nvSpPr>
            <xdr:cNvPr id="1076" name="Check Box 52" descr="はい" hidden="1">
              <a:extLst>
                <a:ext uri="{63B3BB69-23CF-44E3-9099-C40C66FF867C}">
                  <a14:compatExt spid="_x0000_s1076"/>
                </a:ext>
                <a:ext uri="{FF2B5EF4-FFF2-40B4-BE49-F238E27FC236}">
                  <a16:creationId xmlns:a16="http://schemas.microsoft.com/office/drawing/2014/main" id="{00000000-0008-0000-02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E以外(対象外)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12700</xdr:rowOff>
        </xdr:from>
        <xdr:to>
          <xdr:col>6</xdr:col>
          <xdr:colOff>628650</xdr:colOff>
          <xdr:row>47</xdr:row>
          <xdr:rowOff>0</xdr:rowOff>
        </xdr:to>
        <xdr:sp macro="" textlink="">
          <xdr:nvSpPr>
            <xdr:cNvPr id="1077" name="Check Box 53" descr="はい" hidden="1">
              <a:extLst>
                <a:ext uri="{63B3BB69-23CF-44E3-9099-C40C66FF867C}">
                  <a14:compatExt spid="_x0000_s1077"/>
                </a:ext>
                <a:ext uri="{FF2B5EF4-FFF2-40B4-BE49-F238E27FC236}">
                  <a16:creationId xmlns:a16="http://schemas.microsoft.com/office/drawing/2014/main" id="{00000000-0008-0000-02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12700</xdr:rowOff>
        </xdr:from>
        <xdr:to>
          <xdr:col>6</xdr:col>
          <xdr:colOff>628650</xdr:colOff>
          <xdr:row>47</xdr:row>
          <xdr:rowOff>400050</xdr:rowOff>
        </xdr:to>
        <xdr:sp macro="" textlink="">
          <xdr:nvSpPr>
            <xdr:cNvPr id="1078" name="Check Box 54" descr="はい" hidden="1">
              <a:extLst>
                <a:ext uri="{63B3BB69-23CF-44E3-9099-C40C66FF867C}">
                  <a14:compatExt spid="_x0000_s1078"/>
                </a:ext>
                <a:ext uri="{FF2B5EF4-FFF2-40B4-BE49-F238E27FC236}">
                  <a16:creationId xmlns:a16="http://schemas.microsoft.com/office/drawing/2014/main" id="{00000000-0008-0000-02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46</xdr:row>
          <xdr:rowOff>12700</xdr:rowOff>
        </xdr:from>
        <xdr:to>
          <xdr:col>7</xdr:col>
          <xdr:colOff>266700</xdr:colOff>
          <xdr:row>46</xdr:row>
          <xdr:rowOff>393700</xdr:rowOff>
        </xdr:to>
        <xdr:sp macro="" textlink="">
          <xdr:nvSpPr>
            <xdr:cNvPr id="1080" name="Check Box 56" descr="はい"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31750</xdr:rowOff>
        </xdr:from>
        <xdr:to>
          <xdr:col>7</xdr:col>
          <xdr:colOff>774700</xdr:colOff>
          <xdr:row>48</xdr:row>
          <xdr:rowOff>323850</xdr:rowOff>
        </xdr:to>
        <xdr:sp macro="" textlink="">
          <xdr:nvSpPr>
            <xdr:cNvPr id="1081" name="Check Box 57" descr="はい"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使用あり(認証なし)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50</xdr:row>
          <xdr:rowOff>12700</xdr:rowOff>
        </xdr:from>
        <xdr:to>
          <xdr:col>5</xdr:col>
          <xdr:colOff>628650</xdr:colOff>
          <xdr:row>50</xdr:row>
          <xdr:rowOff>1822450</xdr:rowOff>
        </xdr:to>
        <xdr:sp macro="" textlink="">
          <xdr:nvSpPr>
            <xdr:cNvPr id="1082" name="Check Box 58" descr="はい" hidden="1">
              <a:extLst>
                <a:ext uri="{63B3BB69-23CF-44E3-9099-C40C66FF867C}">
                  <a14:compatExt spid="_x0000_s1082"/>
                </a:ext>
                <a:ext uri="{FF2B5EF4-FFF2-40B4-BE49-F238E27FC236}">
                  <a16:creationId xmlns:a16="http://schemas.microsoft.com/office/drawing/2014/main" id="{00000000-0008-0000-02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xdr:row>
          <xdr:rowOff>0</xdr:rowOff>
        </xdr:from>
        <xdr:to>
          <xdr:col>5</xdr:col>
          <xdr:colOff>641350</xdr:colOff>
          <xdr:row>9</xdr:row>
          <xdr:rowOff>0</xdr:rowOff>
        </xdr:to>
        <xdr:sp macro="" textlink="">
          <xdr:nvSpPr>
            <xdr:cNvPr id="1085" name="Check Box 61" descr="はい"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12700</xdr:rowOff>
        </xdr:from>
        <xdr:to>
          <xdr:col>6</xdr:col>
          <xdr:colOff>628650</xdr:colOff>
          <xdr:row>9</xdr:row>
          <xdr:rowOff>0</xdr:rowOff>
        </xdr:to>
        <xdr:sp macro="" textlink="">
          <xdr:nvSpPr>
            <xdr:cNvPr id="1086" name="Check Box 62" descr="はい" hidden="1">
              <a:extLst>
                <a:ext uri="{63B3BB69-23CF-44E3-9099-C40C66FF867C}">
                  <a14:compatExt spid="_x0000_s1086"/>
                </a:ext>
                <a:ext uri="{FF2B5EF4-FFF2-40B4-BE49-F238E27FC236}">
                  <a16:creationId xmlns:a16="http://schemas.microsoft.com/office/drawing/2014/main" id="{00000000-0008-0000-02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31750</xdr:rowOff>
        </xdr:from>
        <xdr:to>
          <xdr:col>7</xdr:col>
          <xdr:colOff>222250</xdr:colOff>
          <xdr:row>8</xdr:row>
          <xdr:rowOff>317500</xdr:rowOff>
        </xdr:to>
        <xdr:sp macro="" textlink="">
          <xdr:nvSpPr>
            <xdr:cNvPr id="1087" name="Check Box 63" descr="はい"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9</xdr:row>
          <xdr:rowOff>0</xdr:rowOff>
        </xdr:from>
        <xdr:to>
          <xdr:col>5</xdr:col>
          <xdr:colOff>641350</xdr:colOff>
          <xdr:row>10</xdr:row>
          <xdr:rowOff>12700</xdr:rowOff>
        </xdr:to>
        <xdr:sp macro="" textlink="">
          <xdr:nvSpPr>
            <xdr:cNvPr id="1089" name="Check Box 65" descr="はい"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12700</xdr:rowOff>
        </xdr:from>
        <xdr:to>
          <xdr:col>6</xdr:col>
          <xdr:colOff>628650</xdr:colOff>
          <xdr:row>10</xdr:row>
          <xdr:rowOff>12700</xdr:rowOff>
        </xdr:to>
        <xdr:sp macro="" textlink="">
          <xdr:nvSpPr>
            <xdr:cNvPr id="1090" name="Check Box 66" descr="はい"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不適合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184150</xdr:rowOff>
        </xdr:from>
        <xdr:to>
          <xdr:col>6</xdr:col>
          <xdr:colOff>381000</xdr:colOff>
          <xdr:row>18</xdr:row>
          <xdr:rowOff>374650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2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古紙パルプ70%以上(国内製造)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546100</xdr:rowOff>
        </xdr:from>
        <xdr:to>
          <xdr:col>5</xdr:col>
          <xdr:colOff>812800</xdr:colOff>
          <xdr:row>18</xdr:row>
          <xdr:rowOff>774700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2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森林認証紙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361950</xdr:rowOff>
        </xdr:from>
        <xdr:to>
          <xdr:col>5</xdr:col>
          <xdr:colOff>933450</xdr:colOff>
          <xdr:row>18</xdr:row>
          <xdr:rowOff>571500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2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古紙パルプ30%以上(海外製造)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33</xdr:row>
          <xdr:rowOff>184150</xdr:rowOff>
        </xdr:from>
        <xdr:to>
          <xdr:col>5</xdr:col>
          <xdr:colOff>869950</xdr:colOff>
          <xdr:row>33</xdr:row>
          <xdr:rowOff>393700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自動輝度調節機能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33</xdr:row>
          <xdr:rowOff>527050</xdr:rowOff>
        </xdr:from>
        <xdr:to>
          <xdr:col>5</xdr:col>
          <xdr:colOff>742950</xdr:colOff>
          <xdr:row>34</xdr:row>
          <xdr:rowOff>12700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33</xdr:row>
          <xdr:rowOff>355600</xdr:rowOff>
        </xdr:from>
        <xdr:to>
          <xdr:col>5</xdr:col>
          <xdr:colOff>869950</xdr:colOff>
          <xdr:row>33</xdr:row>
          <xdr:rowOff>565150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人感センサー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1</xdr:row>
          <xdr:rowOff>57150</xdr:rowOff>
        </xdr:from>
        <xdr:to>
          <xdr:col>2</xdr:col>
          <xdr:colOff>1181100</xdr:colOff>
          <xdr:row>1</xdr:row>
          <xdr:rowOff>285750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デスクトップコンピュータ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xdr:row>
          <xdr:rowOff>19050</xdr:rowOff>
        </xdr:from>
        <xdr:to>
          <xdr:col>3</xdr:col>
          <xdr:colOff>228600</xdr:colOff>
          <xdr:row>1</xdr:row>
          <xdr:rowOff>304800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一体型デスクトップコンピュータ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xdr:row>
          <xdr:rowOff>12700</xdr:rowOff>
        </xdr:from>
        <xdr:to>
          <xdr:col>4</xdr:col>
          <xdr:colOff>565150</xdr:colOff>
          <xdr:row>1</xdr:row>
          <xdr:rowOff>317500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ノートブックコンピュータ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114300</xdr:rowOff>
        </xdr:from>
        <xdr:to>
          <xdr:col>3</xdr:col>
          <xdr:colOff>304800</xdr:colOff>
          <xdr:row>10</xdr:row>
          <xdr:rowOff>361950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2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393700</xdr:rowOff>
        </xdr:from>
        <xdr:to>
          <xdr:col>3</xdr:col>
          <xdr:colOff>304800</xdr:colOff>
          <xdr:row>10</xdr:row>
          <xdr:rowOff>641350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666750</xdr:rowOff>
        </xdr:from>
        <xdr:to>
          <xdr:col>3</xdr:col>
          <xdr:colOff>304800</xdr:colOff>
          <xdr:row>10</xdr:row>
          <xdr:rowOff>914400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12700</xdr:rowOff>
        </xdr:from>
        <xdr:to>
          <xdr:col>7</xdr:col>
          <xdr:colOff>317500</xdr:colOff>
          <xdr:row>40</xdr:row>
          <xdr:rowOff>0</xdr:rowOff>
        </xdr:to>
        <xdr:sp macro="" textlink="">
          <xdr:nvSpPr>
            <xdr:cNvPr id="1108" name="Check Box 84" descr="はい"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xdr:row>
          <xdr:rowOff>12700</xdr:rowOff>
        </xdr:from>
        <xdr:to>
          <xdr:col>7</xdr:col>
          <xdr:colOff>260350</xdr:colOff>
          <xdr:row>47</xdr:row>
          <xdr:rowOff>400050</xdr:rowOff>
        </xdr:to>
        <xdr:sp macro="" textlink="">
          <xdr:nvSpPr>
            <xdr:cNvPr id="1109" name="Check Box 85" descr="はい" hidden="1">
              <a:extLst>
                <a:ext uri="{63B3BB69-23CF-44E3-9099-C40C66FF867C}">
                  <a14:compatExt spid="_x0000_s1109"/>
                </a:ext>
                <a:ext uri="{FF2B5EF4-FFF2-40B4-BE49-F238E27FC236}">
                  <a16:creationId xmlns:a16="http://schemas.microsoft.com/office/drawing/2014/main" id="{00000000-0008-0000-02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12700</xdr:rowOff>
        </xdr:from>
        <xdr:to>
          <xdr:col>6</xdr:col>
          <xdr:colOff>628650</xdr:colOff>
          <xdr:row>50</xdr:row>
          <xdr:rowOff>1822450</xdr:rowOff>
        </xdr:to>
        <xdr:sp macro="" textlink="">
          <xdr:nvSpPr>
            <xdr:cNvPr id="1111" name="Check Box 87" descr="はい"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64</xdr:row>
          <xdr:rowOff>0</xdr:rowOff>
        </xdr:from>
        <xdr:to>
          <xdr:col>5</xdr:col>
          <xdr:colOff>641350</xdr:colOff>
          <xdr:row>64</xdr:row>
          <xdr:rowOff>584200</xdr:rowOff>
        </xdr:to>
        <xdr:sp macro="" textlink="">
          <xdr:nvSpPr>
            <xdr:cNvPr id="1112" name="Check Box 88" descr="はい"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12700</xdr:rowOff>
        </xdr:from>
        <xdr:to>
          <xdr:col>6</xdr:col>
          <xdr:colOff>628650</xdr:colOff>
          <xdr:row>64</xdr:row>
          <xdr:rowOff>584200</xdr:rowOff>
        </xdr:to>
        <xdr:sp macro="" textlink="">
          <xdr:nvSpPr>
            <xdr:cNvPr id="1113" name="Check Box 89" descr="はい"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62</xdr:row>
          <xdr:rowOff>0</xdr:rowOff>
        </xdr:from>
        <xdr:to>
          <xdr:col>5</xdr:col>
          <xdr:colOff>641350</xdr:colOff>
          <xdr:row>62</xdr:row>
          <xdr:rowOff>298450</xdr:rowOff>
        </xdr:to>
        <xdr:sp macro="" textlink="">
          <xdr:nvSpPr>
            <xdr:cNvPr id="1114" name="Check Box 90" descr="はい"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12700</xdr:rowOff>
        </xdr:from>
        <xdr:to>
          <xdr:col>6</xdr:col>
          <xdr:colOff>628650</xdr:colOff>
          <xdr:row>62</xdr:row>
          <xdr:rowOff>298450</xdr:rowOff>
        </xdr:to>
        <xdr:sp macro="" textlink="">
          <xdr:nvSpPr>
            <xdr:cNvPr id="1115" name="Check Box 91" descr="はい"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647700</xdr:colOff>
          <xdr:row>61</xdr:row>
          <xdr:rowOff>0</xdr:rowOff>
        </xdr:to>
        <xdr:sp macro="" textlink="">
          <xdr:nvSpPr>
            <xdr:cNvPr id="1116" name="Check Box 92" descr="はい"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12700</xdr:rowOff>
        </xdr:from>
        <xdr:to>
          <xdr:col>6</xdr:col>
          <xdr:colOff>628650</xdr:colOff>
          <xdr:row>60</xdr:row>
          <xdr:rowOff>355600</xdr:rowOff>
        </xdr:to>
        <xdr:sp macro="" textlink="">
          <xdr:nvSpPr>
            <xdr:cNvPr id="1117" name="Check Box 93" descr="はい"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59</xdr:row>
          <xdr:rowOff>0</xdr:rowOff>
        </xdr:from>
        <xdr:to>
          <xdr:col>5</xdr:col>
          <xdr:colOff>641350</xdr:colOff>
          <xdr:row>60</xdr:row>
          <xdr:rowOff>0</xdr:rowOff>
        </xdr:to>
        <xdr:sp macro="" textlink="">
          <xdr:nvSpPr>
            <xdr:cNvPr id="1118" name="Check Box 94" descr="はい"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12700</xdr:rowOff>
        </xdr:from>
        <xdr:to>
          <xdr:col>6</xdr:col>
          <xdr:colOff>628650</xdr:colOff>
          <xdr:row>59</xdr:row>
          <xdr:rowOff>762000</xdr:rowOff>
        </xdr:to>
        <xdr:sp macro="" textlink="">
          <xdr:nvSpPr>
            <xdr:cNvPr id="1119" name="Check Box 95" descr="はい"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58</xdr:row>
          <xdr:rowOff>0</xdr:rowOff>
        </xdr:from>
        <xdr:to>
          <xdr:col>5</xdr:col>
          <xdr:colOff>641350</xdr:colOff>
          <xdr:row>59</xdr:row>
          <xdr:rowOff>38100</xdr:rowOff>
        </xdr:to>
        <xdr:sp macro="" textlink="">
          <xdr:nvSpPr>
            <xdr:cNvPr id="1120" name="Check Box 96" descr="はい"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12700</xdr:rowOff>
        </xdr:from>
        <xdr:to>
          <xdr:col>6</xdr:col>
          <xdr:colOff>628650</xdr:colOff>
          <xdr:row>59</xdr:row>
          <xdr:rowOff>38100</xdr:rowOff>
        </xdr:to>
        <xdr:sp macro="" textlink="">
          <xdr:nvSpPr>
            <xdr:cNvPr id="1121" name="Check Box 97" descr="はい"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57</xdr:row>
          <xdr:rowOff>0</xdr:rowOff>
        </xdr:from>
        <xdr:to>
          <xdr:col>5</xdr:col>
          <xdr:colOff>641350</xdr:colOff>
          <xdr:row>58</xdr:row>
          <xdr:rowOff>0</xdr:rowOff>
        </xdr:to>
        <xdr:sp macro="" textlink="">
          <xdr:nvSpPr>
            <xdr:cNvPr id="1122" name="Check Box 98" descr="はい"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12700</xdr:rowOff>
        </xdr:from>
        <xdr:to>
          <xdr:col>6</xdr:col>
          <xdr:colOff>628650</xdr:colOff>
          <xdr:row>57</xdr:row>
          <xdr:rowOff>590550</xdr:rowOff>
        </xdr:to>
        <xdr:sp macro="" textlink="">
          <xdr:nvSpPr>
            <xdr:cNvPr id="1123" name="Check Box 99" descr="はい"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56</xdr:row>
          <xdr:rowOff>0</xdr:rowOff>
        </xdr:from>
        <xdr:to>
          <xdr:col>5</xdr:col>
          <xdr:colOff>641350</xdr:colOff>
          <xdr:row>56</xdr:row>
          <xdr:rowOff>527050</xdr:rowOff>
        </xdr:to>
        <xdr:sp macro="" textlink="">
          <xdr:nvSpPr>
            <xdr:cNvPr id="1124" name="Check Box 100" descr="はい"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12700</xdr:rowOff>
        </xdr:from>
        <xdr:to>
          <xdr:col>6</xdr:col>
          <xdr:colOff>628650</xdr:colOff>
          <xdr:row>57</xdr:row>
          <xdr:rowOff>0</xdr:rowOff>
        </xdr:to>
        <xdr:sp macro="" textlink="">
          <xdr:nvSpPr>
            <xdr:cNvPr id="1125" name="Check Box 101" descr="はい"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55</xdr:row>
          <xdr:rowOff>0</xdr:rowOff>
        </xdr:from>
        <xdr:to>
          <xdr:col>5</xdr:col>
          <xdr:colOff>641350</xdr:colOff>
          <xdr:row>56</xdr:row>
          <xdr:rowOff>31750</xdr:rowOff>
        </xdr:to>
        <xdr:sp macro="" textlink="">
          <xdr:nvSpPr>
            <xdr:cNvPr id="1126" name="Check Box 102" descr="はい" hidden="1">
              <a:extLst>
                <a:ext uri="{63B3BB69-23CF-44E3-9099-C40C66FF867C}">
                  <a14:compatExt spid="_x0000_s1126"/>
                </a:ext>
                <a:ext uri="{FF2B5EF4-FFF2-40B4-BE49-F238E27FC236}">
                  <a16:creationId xmlns:a16="http://schemas.microsoft.com/office/drawing/2014/main" id="{00000000-0008-0000-02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12700</xdr:rowOff>
        </xdr:from>
        <xdr:to>
          <xdr:col>6</xdr:col>
          <xdr:colOff>628650</xdr:colOff>
          <xdr:row>56</xdr:row>
          <xdr:rowOff>31750</xdr:rowOff>
        </xdr:to>
        <xdr:sp macro="" textlink="">
          <xdr:nvSpPr>
            <xdr:cNvPr id="1127" name="Check Box 103" descr="はい"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54</xdr:row>
          <xdr:rowOff>0</xdr:rowOff>
        </xdr:from>
        <xdr:to>
          <xdr:col>5</xdr:col>
          <xdr:colOff>641350</xdr:colOff>
          <xdr:row>55</xdr:row>
          <xdr:rowOff>12700</xdr:rowOff>
        </xdr:to>
        <xdr:sp macro="" textlink="">
          <xdr:nvSpPr>
            <xdr:cNvPr id="1128" name="Check Box 104" descr="はい"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12700</xdr:rowOff>
        </xdr:from>
        <xdr:to>
          <xdr:col>6</xdr:col>
          <xdr:colOff>628650</xdr:colOff>
          <xdr:row>55</xdr:row>
          <xdr:rowOff>0</xdr:rowOff>
        </xdr:to>
        <xdr:sp macro="" textlink="">
          <xdr:nvSpPr>
            <xdr:cNvPr id="1129" name="Check Box 105" descr="はい" hidden="1">
              <a:extLst>
                <a:ext uri="{63B3BB69-23CF-44E3-9099-C40C66FF867C}">
                  <a14:compatExt spid="_x0000_s1129"/>
                </a:ext>
                <a:ext uri="{FF2B5EF4-FFF2-40B4-BE49-F238E27FC236}">
                  <a16:creationId xmlns:a16="http://schemas.microsoft.com/office/drawing/2014/main" id="{00000000-0008-0000-02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53</xdr:row>
          <xdr:rowOff>0</xdr:rowOff>
        </xdr:from>
        <xdr:to>
          <xdr:col>5</xdr:col>
          <xdr:colOff>641350</xdr:colOff>
          <xdr:row>54</xdr:row>
          <xdr:rowOff>0</xdr:rowOff>
        </xdr:to>
        <xdr:sp macro="" textlink="">
          <xdr:nvSpPr>
            <xdr:cNvPr id="1132" name="Check Box 108" descr="はい"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12700</xdr:rowOff>
        </xdr:from>
        <xdr:to>
          <xdr:col>6</xdr:col>
          <xdr:colOff>628650</xdr:colOff>
          <xdr:row>54</xdr:row>
          <xdr:rowOff>0</xdr:rowOff>
        </xdr:to>
        <xdr:sp macro="" textlink="">
          <xdr:nvSpPr>
            <xdr:cNvPr id="1133" name="Check Box 109" descr="はい"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52</xdr:row>
          <xdr:rowOff>0</xdr:rowOff>
        </xdr:from>
        <xdr:to>
          <xdr:col>5</xdr:col>
          <xdr:colOff>641350</xdr:colOff>
          <xdr:row>53</xdr:row>
          <xdr:rowOff>0</xdr:rowOff>
        </xdr:to>
        <xdr:sp macro="" textlink="">
          <xdr:nvSpPr>
            <xdr:cNvPr id="1136" name="Check Box 112" descr="はい"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12700</xdr:rowOff>
        </xdr:from>
        <xdr:to>
          <xdr:col>6</xdr:col>
          <xdr:colOff>628650</xdr:colOff>
          <xdr:row>53</xdr:row>
          <xdr:rowOff>0</xdr:rowOff>
        </xdr:to>
        <xdr:sp macro="" textlink="">
          <xdr:nvSpPr>
            <xdr:cNvPr id="1137" name="Check Box 113" descr="はい" hidden="1">
              <a:extLst>
                <a:ext uri="{63B3BB69-23CF-44E3-9099-C40C66FF867C}">
                  <a14:compatExt spid="_x0000_s1137"/>
                </a:ext>
                <a:ext uri="{FF2B5EF4-FFF2-40B4-BE49-F238E27FC236}">
                  <a16:creationId xmlns:a16="http://schemas.microsoft.com/office/drawing/2014/main" id="{00000000-0008-0000-02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51</xdr:row>
          <xdr:rowOff>0</xdr:rowOff>
        </xdr:from>
        <xdr:to>
          <xdr:col>5</xdr:col>
          <xdr:colOff>641350</xdr:colOff>
          <xdr:row>51</xdr:row>
          <xdr:rowOff>381000</xdr:rowOff>
        </xdr:to>
        <xdr:sp macro="" textlink="">
          <xdr:nvSpPr>
            <xdr:cNvPr id="1138" name="Check Box 114" descr="はい" hidden="1">
              <a:extLst>
                <a:ext uri="{63B3BB69-23CF-44E3-9099-C40C66FF867C}">
                  <a14:compatExt spid="_x0000_s1138"/>
                </a:ext>
                <a:ext uri="{FF2B5EF4-FFF2-40B4-BE49-F238E27FC236}">
                  <a16:creationId xmlns:a16="http://schemas.microsoft.com/office/drawing/2014/main" id="{00000000-0008-0000-02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12700</xdr:rowOff>
        </xdr:from>
        <xdr:to>
          <xdr:col>6</xdr:col>
          <xdr:colOff>628650</xdr:colOff>
          <xdr:row>52</xdr:row>
          <xdr:rowOff>0</xdr:rowOff>
        </xdr:to>
        <xdr:sp macro="" textlink="">
          <xdr:nvSpPr>
            <xdr:cNvPr id="1139" name="Check Box 115" descr="はい" hidden="1">
              <a:extLst>
                <a:ext uri="{63B3BB69-23CF-44E3-9099-C40C66FF867C}">
                  <a14:compatExt spid="_x0000_s1139"/>
                </a:ext>
                <a:ext uri="{FF2B5EF4-FFF2-40B4-BE49-F238E27FC236}">
                  <a16:creationId xmlns:a16="http://schemas.microsoft.com/office/drawing/2014/main" id="{00000000-0008-0000-02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55</xdr:row>
          <xdr:rowOff>12700</xdr:rowOff>
        </xdr:from>
        <xdr:to>
          <xdr:col>7</xdr:col>
          <xdr:colOff>298450</xdr:colOff>
          <xdr:row>56</xdr:row>
          <xdr:rowOff>31750</xdr:rowOff>
        </xdr:to>
        <xdr:sp macro="" textlink="">
          <xdr:nvSpPr>
            <xdr:cNvPr id="1140" name="Check Box 116" descr="はい"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43</xdr:row>
          <xdr:rowOff>12700</xdr:rowOff>
        </xdr:from>
        <xdr:to>
          <xdr:col>7</xdr:col>
          <xdr:colOff>1098550</xdr:colOff>
          <xdr:row>44</xdr:row>
          <xdr:rowOff>0</xdr:rowOff>
        </xdr:to>
        <xdr:sp macro="" textlink="">
          <xdr:nvSpPr>
            <xdr:cNvPr id="1141" name="Check Box 117" descr="はい"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対象外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812800</xdr:colOff>
          <xdr:row>1</xdr:row>
          <xdr:rowOff>50800</xdr:rowOff>
        </xdr:from>
        <xdr:to>
          <xdr:col>6</xdr:col>
          <xdr:colOff>361950</xdr:colOff>
          <xdr:row>1</xdr:row>
          <xdr:rowOff>317500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2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タブレット端末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1</xdr:row>
          <xdr:rowOff>38100</xdr:rowOff>
        </xdr:from>
        <xdr:to>
          <xdr:col>7</xdr:col>
          <xdr:colOff>869950</xdr:colOff>
          <xdr:row>1</xdr:row>
          <xdr:rowOff>304800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 ワークステーション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755650</xdr:colOff>
          <xdr:row>1</xdr:row>
          <xdr:rowOff>19050</xdr:rowOff>
        </xdr:from>
        <xdr:to>
          <xdr:col>8</xdr:col>
          <xdr:colOff>793750</xdr:colOff>
          <xdr:row>2</xdr:row>
          <xdr:rowOff>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2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 シンクライアント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1</xdr:row>
          <xdr:rowOff>19050</xdr:rowOff>
        </xdr:from>
        <xdr:to>
          <xdr:col>10</xdr:col>
          <xdr:colOff>0</xdr:colOff>
          <xdr:row>2</xdr:row>
          <xdr:rowOff>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2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 ディスプレイ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36</xdr:row>
          <xdr:rowOff>0</xdr:rowOff>
        </xdr:from>
        <xdr:to>
          <xdr:col>5</xdr:col>
          <xdr:colOff>641350</xdr:colOff>
          <xdr:row>37</xdr:row>
          <xdr:rowOff>279400</xdr:rowOff>
        </xdr:to>
        <xdr:sp macro="" textlink="">
          <xdr:nvSpPr>
            <xdr:cNvPr id="1147" name="Check Box 123" descr="はい" hidden="1">
              <a:extLst>
                <a:ext uri="{63B3BB69-23CF-44E3-9099-C40C66FF867C}">
                  <a14:compatExt spid="_x0000_s1147"/>
                </a:ext>
                <a:ext uri="{FF2B5EF4-FFF2-40B4-BE49-F238E27FC236}">
                  <a16:creationId xmlns:a16="http://schemas.microsoft.com/office/drawing/2014/main" id="{00000000-0008-0000-02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12700</xdr:rowOff>
        </xdr:from>
        <xdr:to>
          <xdr:col>6</xdr:col>
          <xdr:colOff>628650</xdr:colOff>
          <xdr:row>37</xdr:row>
          <xdr:rowOff>266700</xdr:rowOff>
        </xdr:to>
        <xdr:sp macro="" textlink="">
          <xdr:nvSpPr>
            <xdr:cNvPr id="1148" name="Check Box 124" descr="はい"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37</xdr:row>
          <xdr:rowOff>0</xdr:rowOff>
        </xdr:from>
        <xdr:to>
          <xdr:col>5</xdr:col>
          <xdr:colOff>641350</xdr:colOff>
          <xdr:row>38</xdr:row>
          <xdr:rowOff>0</xdr:rowOff>
        </xdr:to>
        <xdr:sp macro="" textlink="">
          <xdr:nvSpPr>
            <xdr:cNvPr id="1149" name="Check Box 125" descr="はい"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12700</xdr:rowOff>
        </xdr:from>
        <xdr:to>
          <xdr:col>6</xdr:col>
          <xdr:colOff>628650</xdr:colOff>
          <xdr:row>38</xdr:row>
          <xdr:rowOff>0</xdr:rowOff>
        </xdr:to>
        <xdr:sp macro="" textlink="">
          <xdr:nvSpPr>
            <xdr:cNvPr id="1150" name="Check Box 126" descr="はい" hidden="1">
              <a:extLst>
                <a:ext uri="{63B3BB69-23CF-44E3-9099-C40C66FF867C}">
                  <a14:compatExt spid="_x0000_s1150"/>
                </a:ext>
                <a:ext uri="{FF2B5EF4-FFF2-40B4-BE49-F238E27FC236}">
                  <a16:creationId xmlns:a16="http://schemas.microsoft.com/office/drawing/2014/main" id="{00000000-0008-0000-02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38</xdr:row>
          <xdr:rowOff>0</xdr:rowOff>
        </xdr:from>
        <xdr:to>
          <xdr:col>5</xdr:col>
          <xdr:colOff>641350</xdr:colOff>
          <xdr:row>39</xdr:row>
          <xdr:rowOff>0</xdr:rowOff>
        </xdr:to>
        <xdr:sp macro="" textlink="">
          <xdr:nvSpPr>
            <xdr:cNvPr id="1151" name="Check Box 127" descr="はい" hidden="1">
              <a:extLst>
                <a:ext uri="{63B3BB69-23CF-44E3-9099-C40C66FF867C}">
                  <a14:compatExt spid="_x0000_s1151"/>
                </a:ext>
                <a:ext uri="{FF2B5EF4-FFF2-40B4-BE49-F238E27FC236}">
                  <a16:creationId xmlns:a16="http://schemas.microsoft.com/office/drawing/2014/main" id="{00000000-0008-0000-02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12700</xdr:rowOff>
        </xdr:from>
        <xdr:to>
          <xdr:col>6</xdr:col>
          <xdr:colOff>628650</xdr:colOff>
          <xdr:row>39</xdr:row>
          <xdr:rowOff>12700</xdr:rowOff>
        </xdr:to>
        <xdr:sp macro="" textlink="">
          <xdr:nvSpPr>
            <xdr:cNvPr id="1152" name="Check Box 128" descr="はい" hidden="1">
              <a:extLst>
                <a:ext uri="{63B3BB69-23CF-44E3-9099-C40C66FF867C}">
                  <a14:compatExt spid="_x0000_s1152"/>
                </a:ext>
                <a:ext uri="{FF2B5EF4-FFF2-40B4-BE49-F238E27FC236}">
                  <a16:creationId xmlns:a16="http://schemas.microsoft.com/office/drawing/2014/main" id="{00000000-0008-0000-02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25</xdr:row>
          <xdr:rowOff>0</xdr:rowOff>
        </xdr:from>
        <xdr:to>
          <xdr:col>5</xdr:col>
          <xdr:colOff>641350</xdr:colOff>
          <xdr:row>25</xdr:row>
          <xdr:rowOff>527050</xdr:rowOff>
        </xdr:to>
        <xdr:sp macro="" textlink="">
          <xdr:nvSpPr>
            <xdr:cNvPr id="1153" name="Check Box 129" descr="はい"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12700</xdr:rowOff>
        </xdr:from>
        <xdr:to>
          <xdr:col>6</xdr:col>
          <xdr:colOff>628650</xdr:colOff>
          <xdr:row>25</xdr:row>
          <xdr:rowOff>533400</xdr:rowOff>
        </xdr:to>
        <xdr:sp macro="" textlink="">
          <xdr:nvSpPr>
            <xdr:cNvPr id="1154" name="Check Box 130" descr="はい"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26</xdr:row>
          <xdr:rowOff>0</xdr:rowOff>
        </xdr:from>
        <xdr:to>
          <xdr:col>5</xdr:col>
          <xdr:colOff>641350</xdr:colOff>
          <xdr:row>26</xdr:row>
          <xdr:rowOff>647700</xdr:rowOff>
        </xdr:to>
        <xdr:sp macro="" textlink="">
          <xdr:nvSpPr>
            <xdr:cNvPr id="1155" name="Check Box 131" descr="はい"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12700</xdr:rowOff>
        </xdr:from>
        <xdr:to>
          <xdr:col>6</xdr:col>
          <xdr:colOff>628650</xdr:colOff>
          <xdr:row>26</xdr:row>
          <xdr:rowOff>641350</xdr:rowOff>
        </xdr:to>
        <xdr:sp macro="" textlink="">
          <xdr:nvSpPr>
            <xdr:cNvPr id="1156" name="Check Box 132" descr="はい"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28</xdr:row>
          <xdr:rowOff>0</xdr:rowOff>
        </xdr:from>
        <xdr:to>
          <xdr:col>5</xdr:col>
          <xdr:colOff>641350</xdr:colOff>
          <xdr:row>29</xdr:row>
          <xdr:rowOff>12700</xdr:rowOff>
        </xdr:to>
        <xdr:sp macro="" textlink="">
          <xdr:nvSpPr>
            <xdr:cNvPr id="1157" name="Check Box 133" descr="はい"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12700</xdr:rowOff>
        </xdr:from>
        <xdr:to>
          <xdr:col>6</xdr:col>
          <xdr:colOff>628650</xdr:colOff>
          <xdr:row>29</xdr:row>
          <xdr:rowOff>12700</xdr:rowOff>
        </xdr:to>
        <xdr:sp macro="" textlink="">
          <xdr:nvSpPr>
            <xdr:cNvPr id="1158" name="Check Box 134" descr="はい" hidden="1">
              <a:extLst>
                <a:ext uri="{63B3BB69-23CF-44E3-9099-C40C66FF867C}">
                  <a14:compatExt spid="_x0000_s1158"/>
                </a:ext>
                <a:ext uri="{FF2B5EF4-FFF2-40B4-BE49-F238E27FC236}">
                  <a16:creationId xmlns:a16="http://schemas.microsoft.com/office/drawing/2014/main" id="{00000000-0008-0000-02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29</xdr:row>
          <xdr:rowOff>0</xdr:rowOff>
        </xdr:from>
        <xdr:to>
          <xdr:col>5</xdr:col>
          <xdr:colOff>641350</xdr:colOff>
          <xdr:row>30</xdr:row>
          <xdr:rowOff>0</xdr:rowOff>
        </xdr:to>
        <xdr:sp macro="" textlink="">
          <xdr:nvSpPr>
            <xdr:cNvPr id="1159" name="Check Box 135" descr="はい" hidden="1">
              <a:extLst>
                <a:ext uri="{63B3BB69-23CF-44E3-9099-C40C66FF867C}">
                  <a14:compatExt spid="_x0000_s1159"/>
                </a:ext>
                <a:ext uri="{FF2B5EF4-FFF2-40B4-BE49-F238E27FC236}">
                  <a16:creationId xmlns:a16="http://schemas.microsoft.com/office/drawing/2014/main" id="{00000000-0008-0000-02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12700</xdr:rowOff>
        </xdr:from>
        <xdr:to>
          <xdr:col>6</xdr:col>
          <xdr:colOff>628650</xdr:colOff>
          <xdr:row>30</xdr:row>
          <xdr:rowOff>0</xdr:rowOff>
        </xdr:to>
        <xdr:sp macro="" textlink="">
          <xdr:nvSpPr>
            <xdr:cNvPr id="1160" name="Check Box 136" descr="はい" hidden="1">
              <a:extLst>
                <a:ext uri="{63B3BB69-23CF-44E3-9099-C40C66FF867C}">
                  <a14:compatExt spid="_x0000_s1160"/>
                </a:ext>
                <a:ext uri="{FF2B5EF4-FFF2-40B4-BE49-F238E27FC236}">
                  <a16:creationId xmlns:a16="http://schemas.microsoft.com/office/drawing/2014/main" id="{00000000-0008-0000-02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30</xdr:row>
          <xdr:rowOff>0</xdr:rowOff>
        </xdr:from>
        <xdr:to>
          <xdr:col>5</xdr:col>
          <xdr:colOff>641350</xdr:colOff>
          <xdr:row>30</xdr:row>
          <xdr:rowOff>1200150</xdr:rowOff>
        </xdr:to>
        <xdr:sp macro="" textlink="">
          <xdr:nvSpPr>
            <xdr:cNvPr id="1163" name="Check Box 139" descr="はい" hidden="1">
              <a:extLst>
                <a:ext uri="{63B3BB69-23CF-44E3-9099-C40C66FF867C}">
                  <a14:compatExt spid="_x0000_s1163"/>
                </a:ext>
                <a:ext uri="{FF2B5EF4-FFF2-40B4-BE49-F238E27FC236}">
                  <a16:creationId xmlns:a16="http://schemas.microsoft.com/office/drawing/2014/main" id="{00000000-0008-0000-02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12700</xdr:rowOff>
        </xdr:from>
        <xdr:to>
          <xdr:col>6</xdr:col>
          <xdr:colOff>628650</xdr:colOff>
          <xdr:row>31</xdr:row>
          <xdr:rowOff>0</xdr:rowOff>
        </xdr:to>
        <xdr:sp macro="" textlink="">
          <xdr:nvSpPr>
            <xdr:cNvPr id="1164" name="Check Box 140" descr="はい" hidden="1">
              <a:extLst>
                <a:ext uri="{63B3BB69-23CF-44E3-9099-C40C66FF867C}">
                  <a14:compatExt spid="_x0000_s1164"/>
                </a:ext>
                <a:ext uri="{FF2B5EF4-FFF2-40B4-BE49-F238E27FC236}">
                  <a16:creationId xmlns:a16="http://schemas.microsoft.com/office/drawing/2014/main" id="{00000000-0008-0000-02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12700</xdr:rowOff>
        </xdr:from>
        <xdr:to>
          <xdr:col>7</xdr:col>
          <xdr:colOff>857250</xdr:colOff>
          <xdr:row>25</xdr:row>
          <xdr:rowOff>533400</xdr:rowOff>
        </xdr:to>
        <xdr:sp macro="" textlink="">
          <xdr:nvSpPr>
            <xdr:cNvPr id="1165" name="Check Box 141" descr="はい" hidden="1">
              <a:extLst>
                <a:ext uri="{63B3BB69-23CF-44E3-9099-C40C66FF867C}">
                  <a14:compatExt spid="_x0000_s1165"/>
                </a:ext>
                <a:ext uri="{FF2B5EF4-FFF2-40B4-BE49-F238E27FC236}">
                  <a16:creationId xmlns:a16="http://schemas.microsoft.com/office/drawing/2014/main" id="{00000000-0008-0000-02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選択しない(bを選択する)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26</xdr:row>
          <xdr:rowOff>12700</xdr:rowOff>
        </xdr:from>
        <xdr:to>
          <xdr:col>7</xdr:col>
          <xdr:colOff>838200</xdr:colOff>
          <xdr:row>26</xdr:row>
          <xdr:rowOff>641350</xdr:rowOff>
        </xdr:to>
        <xdr:sp macro="" textlink="">
          <xdr:nvSpPr>
            <xdr:cNvPr id="1166" name="Check Box 142" descr="はい"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選択しない(bを選択する)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28</xdr:row>
          <xdr:rowOff>12700</xdr:rowOff>
        </xdr:from>
        <xdr:to>
          <xdr:col>7</xdr:col>
          <xdr:colOff>838200</xdr:colOff>
          <xdr:row>28</xdr:row>
          <xdr:rowOff>514350</xdr:rowOff>
        </xdr:to>
        <xdr:sp macro="" textlink="">
          <xdr:nvSpPr>
            <xdr:cNvPr id="1168" name="Check Box 144" descr="はい"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選択しない(aを選択する)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12700</xdr:rowOff>
        </xdr:from>
        <xdr:to>
          <xdr:col>7</xdr:col>
          <xdr:colOff>838200</xdr:colOff>
          <xdr:row>29</xdr:row>
          <xdr:rowOff>1276350</xdr:rowOff>
        </xdr:to>
        <xdr:sp macro="" textlink="">
          <xdr:nvSpPr>
            <xdr:cNvPr id="1170" name="Check Box 146" descr="はい"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選択しない(aを選択する)、分類Gに該当する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12700</xdr:rowOff>
        </xdr:from>
        <xdr:to>
          <xdr:col>7</xdr:col>
          <xdr:colOff>838200</xdr:colOff>
          <xdr:row>31</xdr:row>
          <xdr:rowOff>0</xdr:rowOff>
        </xdr:to>
        <xdr:sp macro="" textlink="">
          <xdr:nvSpPr>
            <xdr:cNvPr id="1171" name="Check Box 147" descr="はい"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選択しない(aを選択する)、分類A～Fに該当する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438150</xdr:rowOff>
        </xdr:from>
        <xdr:to>
          <xdr:col>2</xdr:col>
          <xdr:colOff>298450</xdr:colOff>
          <xdr:row>65</xdr:row>
          <xdr:rowOff>679450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2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609600</xdr:rowOff>
        </xdr:from>
        <xdr:to>
          <xdr:col>2</xdr:col>
          <xdr:colOff>298450</xdr:colOff>
          <xdr:row>65</xdr:row>
          <xdr:rowOff>850900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781050</xdr:rowOff>
        </xdr:from>
        <xdr:to>
          <xdr:col>2</xdr:col>
          <xdr:colOff>298450</xdr:colOff>
          <xdr:row>65</xdr:row>
          <xdr:rowOff>1022350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1238250</xdr:rowOff>
        </xdr:from>
        <xdr:to>
          <xdr:col>2</xdr:col>
          <xdr:colOff>298450</xdr:colOff>
          <xdr:row>65</xdr:row>
          <xdr:rowOff>1479550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65</xdr:row>
          <xdr:rowOff>1085850</xdr:rowOff>
        </xdr:from>
        <xdr:to>
          <xdr:col>2</xdr:col>
          <xdr:colOff>298450</xdr:colOff>
          <xdr:row>65</xdr:row>
          <xdr:rowOff>1327150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628650</xdr:colOff>
      <xdr:row>83</xdr:row>
      <xdr:rowOff>1095375</xdr:rowOff>
    </xdr:from>
    <xdr:to>
      <xdr:col>1</xdr:col>
      <xdr:colOff>857250</xdr:colOff>
      <xdr:row>83</xdr:row>
      <xdr:rowOff>1238250</xdr:rowOff>
    </xdr:to>
    <xdr:sp macro="" textlink="">
      <xdr:nvSpPr>
        <xdr:cNvPr id="3094" name="AutoShape 11">
          <a:extLst>
            <a:ext uri="{FF2B5EF4-FFF2-40B4-BE49-F238E27FC236}">
              <a16:creationId xmlns:a16="http://schemas.microsoft.com/office/drawing/2014/main" id="{00000000-0008-0000-0300-0000160C0000}"/>
            </a:ext>
          </a:extLst>
        </xdr:cNvPr>
        <xdr:cNvSpPr>
          <a:spLocks noChangeArrowheads="1"/>
        </xdr:cNvSpPr>
      </xdr:nvSpPr>
      <xdr:spPr bwMode="auto">
        <a:xfrm rot="10800000">
          <a:off x="1028700" y="36156900"/>
          <a:ext cx="228600" cy="142875"/>
        </a:xfrm>
        <a:prstGeom prst="rightArrow">
          <a:avLst>
            <a:gd name="adj1" fmla="val 50000"/>
            <a:gd name="adj2" fmla="val 40000"/>
          </a:avLst>
        </a:prstGeom>
        <a:solidFill>
          <a:srgbClr val="0000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114300</xdr:colOff>
          <xdr:row>38</xdr:row>
          <xdr:rowOff>12700</xdr:rowOff>
        </xdr:from>
        <xdr:to>
          <xdr:col>4</xdr:col>
          <xdr:colOff>584200</xdr:colOff>
          <xdr:row>38</xdr:row>
          <xdr:rowOff>723900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48</xdr:row>
          <xdr:rowOff>12700</xdr:rowOff>
        </xdr:from>
        <xdr:to>
          <xdr:col>4</xdr:col>
          <xdr:colOff>590550</xdr:colOff>
          <xdr:row>49</xdr:row>
          <xdr:rowOff>12700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55</xdr:row>
          <xdr:rowOff>50800</xdr:rowOff>
        </xdr:from>
        <xdr:to>
          <xdr:col>4</xdr:col>
          <xdr:colOff>590550</xdr:colOff>
          <xdr:row>56</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56</xdr:row>
          <xdr:rowOff>12700</xdr:rowOff>
        </xdr:from>
        <xdr:to>
          <xdr:col>4</xdr:col>
          <xdr:colOff>590550</xdr:colOff>
          <xdr:row>56</xdr:row>
          <xdr:rowOff>717550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58</xdr:row>
          <xdr:rowOff>50800</xdr:rowOff>
        </xdr:from>
        <xdr:to>
          <xdr:col>4</xdr:col>
          <xdr:colOff>590550</xdr:colOff>
          <xdr:row>59</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59</xdr:row>
          <xdr:rowOff>0</xdr:rowOff>
        </xdr:from>
        <xdr:to>
          <xdr:col>4</xdr:col>
          <xdr:colOff>590550</xdr:colOff>
          <xdr:row>59</xdr:row>
          <xdr:rowOff>698500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62</xdr:row>
          <xdr:rowOff>50800</xdr:rowOff>
        </xdr:from>
        <xdr:to>
          <xdr:col>4</xdr:col>
          <xdr:colOff>590550</xdr:colOff>
          <xdr:row>63</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64</xdr:row>
          <xdr:rowOff>12700</xdr:rowOff>
        </xdr:from>
        <xdr:to>
          <xdr:col>4</xdr:col>
          <xdr:colOff>590550</xdr:colOff>
          <xdr:row>64</xdr:row>
          <xdr:rowOff>514350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67</xdr:row>
          <xdr:rowOff>38100</xdr:rowOff>
        </xdr:from>
        <xdr:to>
          <xdr:col>4</xdr:col>
          <xdr:colOff>590550</xdr:colOff>
          <xdr:row>68</xdr:row>
          <xdr:rowOff>12700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68</xdr:row>
          <xdr:rowOff>0</xdr:rowOff>
        </xdr:from>
        <xdr:to>
          <xdr:col>4</xdr:col>
          <xdr:colOff>590550</xdr:colOff>
          <xdr:row>69</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69</xdr:row>
          <xdr:rowOff>209550</xdr:rowOff>
        </xdr:from>
        <xdr:to>
          <xdr:col>4</xdr:col>
          <xdr:colOff>590550</xdr:colOff>
          <xdr:row>69</xdr:row>
          <xdr:rowOff>419100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69</xdr:row>
          <xdr:rowOff>584200</xdr:rowOff>
        </xdr:from>
        <xdr:to>
          <xdr:col>4</xdr:col>
          <xdr:colOff>590550</xdr:colOff>
          <xdr:row>70</xdr:row>
          <xdr:rowOff>908050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73</xdr:row>
          <xdr:rowOff>50800</xdr:rowOff>
        </xdr:from>
        <xdr:to>
          <xdr:col>4</xdr:col>
          <xdr:colOff>590550</xdr:colOff>
          <xdr:row>74</xdr:row>
          <xdr:rowOff>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71</xdr:row>
          <xdr:rowOff>12700</xdr:rowOff>
        </xdr:from>
        <xdr:to>
          <xdr:col>4</xdr:col>
          <xdr:colOff>590550</xdr:colOff>
          <xdr:row>71</xdr:row>
          <xdr:rowOff>527050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74</xdr:row>
          <xdr:rowOff>50800</xdr:rowOff>
        </xdr:from>
        <xdr:to>
          <xdr:col>4</xdr:col>
          <xdr:colOff>590550</xdr:colOff>
          <xdr:row>74</xdr:row>
          <xdr:rowOff>1181100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75</xdr:row>
          <xdr:rowOff>0</xdr:rowOff>
        </xdr:from>
        <xdr:to>
          <xdr:col>4</xdr:col>
          <xdr:colOff>590550</xdr:colOff>
          <xdr:row>75</xdr:row>
          <xdr:rowOff>533400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76</xdr:row>
          <xdr:rowOff>12700</xdr:rowOff>
        </xdr:from>
        <xdr:to>
          <xdr:col>4</xdr:col>
          <xdr:colOff>590550</xdr:colOff>
          <xdr:row>77</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77</xdr:row>
          <xdr:rowOff>50800</xdr:rowOff>
        </xdr:from>
        <xdr:to>
          <xdr:col>4</xdr:col>
          <xdr:colOff>590550</xdr:colOff>
          <xdr:row>77</xdr:row>
          <xdr:rowOff>1257300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78</xdr:row>
          <xdr:rowOff>0</xdr:rowOff>
        </xdr:from>
        <xdr:to>
          <xdr:col>4</xdr:col>
          <xdr:colOff>590550</xdr:colOff>
          <xdr:row>78</xdr:row>
          <xdr:rowOff>527050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79</xdr:row>
          <xdr:rowOff>0</xdr:rowOff>
        </xdr:from>
        <xdr:to>
          <xdr:col>4</xdr:col>
          <xdr:colOff>590550</xdr:colOff>
          <xdr:row>79</xdr:row>
          <xdr:rowOff>622300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80</xdr:row>
          <xdr:rowOff>0</xdr:rowOff>
        </xdr:from>
        <xdr:to>
          <xdr:col>4</xdr:col>
          <xdr:colOff>590550</xdr:colOff>
          <xdr:row>80</xdr:row>
          <xdr:rowOff>1587500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82</xdr:row>
          <xdr:rowOff>12700</xdr:rowOff>
        </xdr:from>
        <xdr:to>
          <xdr:col>4</xdr:col>
          <xdr:colOff>590550</xdr:colOff>
          <xdr:row>83</xdr:row>
          <xdr:rowOff>12700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83</xdr:row>
          <xdr:rowOff>0</xdr:rowOff>
        </xdr:from>
        <xdr:to>
          <xdr:col>4</xdr:col>
          <xdr:colOff>590550</xdr:colOff>
          <xdr:row>84</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84</xdr:row>
          <xdr:rowOff>0</xdr:rowOff>
        </xdr:from>
        <xdr:to>
          <xdr:col>4</xdr:col>
          <xdr:colOff>590550</xdr:colOff>
          <xdr:row>85</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87</xdr:row>
          <xdr:rowOff>12700</xdr:rowOff>
        </xdr:from>
        <xdr:to>
          <xdr:col>4</xdr:col>
          <xdr:colOff>590550</xdr:colOff>
          <xdr:row>87</xdr:row>
          <xdr:rowOff>781050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85</xdr:row>
          <xdr:rowOff>0</xdr:rowOff>
        </xdr:from>
        <xdr:to>
          <xdr:col>4</xdr:col>
          <xdr:colOff>590550</xdr:colOff>
          <xdr:row>86</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90</xdr:row>
          <xdr:rowOff>50800</xdr:rowOff>
        </xdr:from>
        <xdr:to>
          <xdr:col>4</xdr:col>
          <xdr:colOff>590550</xdr:colOff>
          <xdr:row>91</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91</xdr:row>
          <xdr:rowOff>12700</xdr:rowOff>
        </xdr:from>
        <xdr:to>
          <xdr:col>4</xdr:col>
          <xdr:colOff>590550</xdr:colOff>
          <xdr:row>92</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93</xdr:row>
          <xdr:rowOff>12700</xdr:rowOff>
        </xdr:from>
        <xdr:to>
          <xdr:col>4</xdr:col>
          <xdr:colOff>590550</xdr:colOff>
          <xdr:row>94</xdr:row>
          <xdr:rowOff>260350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95</xdr:row>
          <xdr:rowOff>12700</xdr:rowOff>
        </xdr:from>
        <xdr:to>
          <xdr:col>4</xdr:col>
          <xdr:colOff>590550</xdr:colOff>
          <xdr:row>95</xdr:row>
          <xdr:rowOff>812800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97</xdr:row>
          <xdr:rowOff>0</xdr:rowOff>
        </xdr:from>
        <xdr:to>
          <xdr:col>4</xdr:col>
          <xdr:colOff>590550</xdr:colOff>
          <xdr:row>98</xdr:row>
          <xdr:rowOff>12700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98</xdr:row>
          <xdr:rowOff>0</xdr:rowOff>
        </xdr:from>
        <xdr:to>
          <xdr:col>4</xdr:col>
          <xdr:colOff>590550</xdr:colOff>
          <xdr:row>98</xdr:row>
          <xdr:rowOff>609600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38</xdr:row>
          <xdr:rowOff>12700</xdr:rowOff>
        </xdr:from>
        <xdr:to>
          <xdr:col>5</xdr:col>
          <xdr:colOff>641350</xdr:colOff>
          <xdr:row>38</xdr:row>
          <xdr:rowOff>723900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0</xdr:rowOff>
        </xdr:from>
        <xdr:to>
          <xdr:col>6</xdr:col>
          <xdr:colOff>0</xdr:colOff>
          <xdr:row>49</xdr:row>
          <xdr:rowOff>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55</xdr:row>
          <xdr:rowOff>31750</xdr:rowOff>
        </xdr:from>
        <xdr:to>
          <xdr:col>5</xdr:col>
          <xdr:colOff>641350</xdr:colOff>
          <xdr:row>56</xdr:row>
          <xdr:rowOff>12700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12700</xdr:rowOff>
        </xdr:from>
        <xdr:to>
          <xdr:col>5</xdr:col>
          <xdr:colOff>641350</xdr:colOff>
          <xdr:row>57</xdr:row>
          <xdr:rowOff>12700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31750</xdr:rowOff>
        </xdr:from>
        <xdr:to>
          <xdr:col>5</xdr:col>
          <xdr:colOff>641350</xdr:colOff>
          <xdr:row>59</xdr:row>
          <xdr:rowOff>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12700</xdr:rowOff>
        </xdr:from>
        <xdr:to>
          <xdr:col>5</xdr:col>
          <xdr:colOff>641350</xdr:colOff>
          <xdr:row>59</xdr:row>
          <xdr:rowOff>685800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3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31750</xdr:rowOff>
        </xdr:from>
        <xdr:to>
          <xdr:col>5</xdr:col>
          <xdr:colOff>641350</xdr:colOff>
          <xdr:row>63</xdr:row>
          <xdr:rowOff>12700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3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31750</xdr:rowOff>
        </xdr:from>
        <xdr:to>
          <xdr:col>5</xdr:col>
          <xdr:colOff>641350</xdr:colOff>
          <xdr:row>65</xdr:row>
          <xdr:rowOff>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31750</xdr:rowOff>
        </xdr:from>
        <xdr:to>
          <xdr:col>5</xdr:col>
          <xdr:colOff>641350</xdr:colOff>
          <xdr:row>68</xdr:row>
          <xdr:rowOff>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68</xdr:row>
          <xdr:rowOff>12700</xdr:rowOff>
        </xdr:from>
        <xdr:to>
          <xdr:col>5</xdr:col>
          <xdr:colOff>641350</xdr:colOff>
          <xdr:row>68</xdr:row>
          <xdr:rowOff>1428750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69</xdr:row>
          <xdr:rowOff>222250</xdr:rowOff>
        </xdr:from>
        <xdr:to>
          <xdr:col>5</xdr:col>
          <xdr:colOff>641350</xdr:colOff>
          <xdr:row>69</xdr:row>
          <xdr:rowOff>419100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70</xdr:row>
          <xdr:rowOff>12700</xdr:rowOff>
        </xdr:from>
        <xdr:to>
          <xdr:col>5</xdr:col>
          <xdr:colOff>641350</xdr:colOff>
          <xdr:row>70</xdr:row>
          <xdr:rowOff>908050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71</xdr:row>
          <xdr:rowOff>12700</xdr:rowOff>
        </xdr:from>
        <xdr:to>
          <xdr:col>5</xdr:col>
          <xdr:colOff>641350</xdr:colOff>
          <xdr:row>71</xdr:row>
          <xdr:rowOff>514350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31750</xdr:rowOff>
        </xdr:from>
        <xdr:to>
          <xdr:col>5</xdr:col>
          <xdr:colOff>641350</xdr:colOff>
          <xdr:row>74</xdr:row>
          <xdr:rowOff>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31750</xdr:rowOff>
        </xdr:from>
        <xdr:to>
          <xdr:col>5</xdr:col>
          <xdr:colOff>641350</xdr:colOff>
          <xdr:row>75</xdr:row>
          <xdr:rowOff>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0</xdr:rowOff>
        </xdr:from>
        <xdr:to>
          <xdr:col>5</xdr:col>
          <xdr:colOff>641350</xdr:colOff>
          <xdr:row>76</xdr:row>
          <xdr:rowOff>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0</xdr:rowOff>
        </xdr:from>
        <xdr:to>
          <xdr:col>5</xdr:col>
          <xdr:colOff>641350</xdr:colOff>
          <xdr:row>77</xdr:row>
          <xdr:rowOff>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77</xdr:row>
          <xdr:rowOff>31750</xdr:rowOff>
        </xdr:from>
        <xdr:to>
          <xdr:col>5</xdr:col>
          <xdr:colOff>641350</xdr:colOff>
          <xdr:row>78</xdr:row>
          <xdr:rowOff>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78</xdr:row>
          <xdr:rowOff>0</xdr:rowOff>
        </xdr:from>
        <xdr:to>
          <xdr:col>5</xdr:col>
          <xdr:colOff>641350</xdr:colOff>
          <xdr:row>78</xdr:row>
          <xdr:rowOff>527050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79</xdr:row>
          <xdr:rowOff>0</xdr:rowOff>
        </xdr:from>
        <xdr:to>
          <xdr:col>5</xdr:col>
          <xdr:colOff>641350</xdr:colOff>
          <xdr:row>79</xdr:row>
          <xdr:rowOff>641350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80</xdr:row>
          <xdr:rowOff>0</xdr:rowOff>
        </xdr:from>
        <xdr:to>
          <xdr:col>5</xdr:col>
          <xdr:colOff>641350</xdr:colOff>
          <xdr:row>80</xdr:row>
          <xdr:rowOff>1587500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31750</xdr:rowOff>
        </xdr:from>
        <xdr:to>
          <xdr:col>5</xdr:col>
          <xdr:colOff>641350</xdr:colOff>
          <xdr:row>82</xdr:row>
          <xdr:rowOff>1638300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0</xdr:rowOff>
        </xdr:from>
        <xdr:to>
          <xdr:col>5</xdr:col>
          <xdr:colOff>641350</xdr:colOff>
          <xdr:row>83</xdr:row>
          <xdr:rowOff>1384300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0</xdr:rowOff>
        </xdr:from>
        <xdr:to>
          <xdr:col>5</xdr:col>
          <xdr:colOff>641350</xdr:colOff>
          <xdr:row>85</xdr:row>
          <xdr:rowOff>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0</xdr:rowOff>
        </xdr:from>
        <xdr:to>
          <xdr:col>5</xdr:col>
          <xdr:colOff>641350</xdr:colOff>
          <xdr:row>86</xdr:row>
          <xdr:rowOff>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87</xdr:row>
          <xdr:rowOff>31750</xdr:rowOff>
        </xdr:from>
        <xdr:to>
          <xdr:col>5</xdr:col>
          <xdr:colOff>641350</xdr:colOff>
          <xdr:row>87</xdr:row>
          <xdr:rowOff>781050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90</xdr:row>
          <xdr:rowOff>31750</xdr:rowOff>
        </xdr:from>
        <xdr:to>
          <xdr:col>5</xdr:col>
          <xdr:colOff>641350</xdr:colOff>
          <xdr:row>91</xdr:row>
          <xdr:rowOff>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91</xdr:row>
          <xdr:rowOff>0</xdr:rowOff>
        </xdr:from>
        <xdr:to>
          <xdr:col>5</xdr:col>
          <xdr:colOff>641350</xdr:colOff>
          <xdr:row>91</xdr:row>
          <xdr:rowOff>584200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3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93</xdr:row>
          <xdr:rowOff>31750</xdr:rowOff>
        </xdr:from>
        <xdr:to>
          <xdr:col>5</xdr:col>
          <xdr:colOff>641350</xdr:colOff>
          <xdr:row>94</xdr:row>
          <xdr:rowOff>260350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3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95</xdr:row>
          <xdr:rowOff>0</xdr:rowOff>
        </xdr:from>
        <xdr:to>
          <xdr:col>5</xdr:col>
          <xdr:colOff>641350</xdr:colOff>
          <xdr:row>95</xdr:row>
          <xdr:rowOff>812800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3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97</xdr:row>
          <xdr:rowOff>31750</xdr:rowOff>
        </xdr:from>
        <xdr:to>
          <xdr:col>5</xdr:col>
          <xdr:colOff>641350</xdr:colOff>
          <xdr:row>98</xdr:row>
          <xdr:rowOff>12700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3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98</xdr:row>
          <xdr:rowOff>0</xdr:rowOff>
        </xdr:from>
        <xdr:to>
          <xdr:col>5</xdr:col>
          <xdr:colOff>641350</xdr:colOff>
          <xdr:row>99</xdr:row>
          <xdr:rowOff>12700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3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94</xdr:row>
          <xdr:rowOff>12700</xdr:rowOff>
        </xdr:from>
        <xdr:to>
          <xdr:col>5</xdr:col>
          <xdr:colOff>641350</xdr:colOff>
          <xdr:row>95</xdr:row>
          <xdr:rowOff>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3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58</xdr:row>
          <xdr:rowOff>19050</xdr:rowOff>
        </xdr:from>
        <xdr:to>
          <xdr:col>6</xdr:col>
          <xdr:colOff>266700</xdr:colOff>
          <xdr:row>59</xdr:row>
          <xdr:rowOff>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3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12700</xdr:rowOff>
        </xdr:from>
        <xdr:to>
          <xdr:col>6</xdr:col>
          <xdr:colOff>317500</xdr:colOff>
          <xdr:row>59</xdr:row>
          <xdr:rowOff>698500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3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67</xdr:row>
          <xdr:rowOff>0</xdr:rowOff>
        </xdr:from>
        <xdr:to>
          <xdr:col>6</xdr:col>
          <xdr:colOff>304800</xdr:colOff>
          <xdr:row>68</xdr:row>
          <xdr:rowOff>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3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70</xdr:row>
          <xdr:rowOff>12700</xdr:rowOff>
        </xdr:from>
        <xdr:to>
          <xdr:col>6</xdr:col>
          <xdr:colOff>222250</xdr:colOff>
          <xdr:row>71</xdr:row>
          <xdr:rowOff>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3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71</xdr:row>
          <xdr:rowOff>0</xdr:rowOff>
        </xdr:from>
        <xdr:to>
          <xdr:col>6</xdr:col>
          <xdr:colOff>247650</xdr:colOff>
          <xdr:row>71</xdr:row>
          <xdr:rowOff>527050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3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76</xdr:row>
          <xdr:rowOff>12700</xdr:rowOff>
        </xdr:from>
        <xdr:to>
          <xdr:col>6</xdr:col>
          <xdr:colOff>361950</xdr:colOff>
          <xdr:row>77</xdr:row>
          <xdr:rowOff>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3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75</xdr:row>
          <xdr:rowOff>12700</xdr:rowOff>
        </xdr:from>
        <xdr:to>
          <xdr:col>6</xdr:col>
          <xdr:colOff>361950</xdr:colOff>
          <xdr:row>76</xdr:row>
          <xdr:rowOff>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3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85</xdr:row>
          <xdr:rowOff>0</xdr:rowOff>
        </xdr:from>
        <xdr:to>
          <xdr:col>6</xdr:col>
          <xdr:colOff>266700</xdr:colOff>
          <xdr:row>85</xdr:row>
          <xdr:rowOff>723900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3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83</xdr:row>
          <xdr:rowOff>12700</xdr:rowOff>
        </xdr:from>
        <xdr:to>
          <xdr:col>6</xdr:col>
          <xdr:colOff>361950</xdr:colOff>
          <xdr:row>84</xdr:row>
          <xdr:rowOff>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3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95</xdr:row>
          <xdr:rowOff>0</xdr:rowOff>
        </xdr:from>
        <xdr:to>
          <xdr:col>6</xdr:col>
          <xdr:colOff>279400</xdr:colOff>
          <xdr:row>95</xdr:row>
          <xdr:rowOff>812800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3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12700</xdr:rowOff>
        </xdr:from>
        <xdr:to>
          <xdr:col>6</xdr:col>
          <xdr:colOff>317500</xdr:colOff>
          <xdr:row>98</xdr:row>
          <xdr:rowOff>546100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3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12700</xdr:rowOff>
        </xdr:from>
        <xdr:to>
          <xdr:col>6</xdr:col>
          <xdr:colOff>317500</xdr:colOff>
          <xdr:row>97</xdr:row>
          <xdr:rowOff>450850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3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94</xdr:row>
          <xdr:rowOff>12700</xdr:rowOff>
        </xdr:from>
        <xdr:to>
          <xdr:col>4</xdr:col>
          <xdr:colOff>590550</xdr:colOff>
          <xdr:row>94</xdr:row>
          <xdr:rowOff>1289050</xdr:rowOff>
        </xdr:to>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3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68</xdr:row>
          <xdr:rowOff>12700</xdr:rowOff>
        </xdr:from>
        <xdr:to>
          <xdr:col>6</xdr:col>
          <xdr:colOff>317500</xdr:colOff>
          <xdr:row>68</xdr:row>
          <xdr:rowOff>1428750</xdr:rowOff>
        </xdr:to>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3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106</xdr:row>
          <xdr:rowOff>0</xdr:rowOff>
        </xdr:from>
        <xdr:to>
          <xdr:col>6</xdr:col>
          <xdr:colOff>285750</xdr:colOff>
          <xdr:row>107</xdr:row>
          <xdr:rowOff>0</xdr:rowOff>
        </xdr:to>
        <xdr:sp macro="" textlink="">
          <xdr:nvSpPr>
            <xdr:cNvPr id="3183" name="Check Box 111" hidden="1">
              <a:extLst>
                <a:ext uri="{63B3BB69-23CF-44E3-9099-C40C66FF867C}">
                  <a14:compatExt spid="_x0000_s3183"/>
                </a:ext>
                <a:ext uri="{FF2B5EF4-FFF2-40B4-BE49-F238E27FC236}">
                  <a16:creationId xmlns:a16="http://schemas.microsoft.com/office/drawing/2014/main" id="{00000000-0008-0000-03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105</xdr:row>
          <xdr:rowOff>12700</xdr:rowOff>
        </xdr:from>
        <xdr:to>
          <xdr:col>6</xdr:col>
          <xdr:colOff>247650</xdr:colOff>
          <xdr:row>106</xdr:row>
          <xdr:rowOff>12700</xdr:rowOff>
        </xdr:to>
        <xdr:sp macro="" textlink="">
          <xdr:nvSpPr>
            <xdr:cNvPr id="3185" name="Check Box 113" hidden="1">
              <a:extLst>
                <a:ext uri="{63B3BB69-23CF-44E3-9099-C40C66FF867C}">
                  <a14:compatExt spid="_x0000_s3185"/>
                </a:ext>
                <a:ext uri="{FF2B5EF4-FFF2-40B4-BE49-F238E27FC236}">
                  <a16:creationId xmlns:a16="http://schemas.microsoft.com/office/drawing/2014/main" id="{00000000-0008-0000-03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107</xdr:row>
          <xdr:rowOff>0</xdr:rowOff>
        </xdr:from>
        <xdr:to>
          <xdr:col>6</xdr:col>
          <xdr:colOff>285750</xdr:colOff>
          <xdr:row>108</xdr:row>
          <xdr:rowOff>31750</xdr:rowOff>
        </xdr:to>
        <xdr:sp macro="" textlink="">
          <xdr:nvSpPr>
            <xdr:cNvPr id="3186" name="Check Box 114" hidden="1">
              <a:extLst>
                <a:ext uri="{63B3BB69-23CF-44E3-9099-C40C66FF867C}">
                  <a14:compatExt spid="_x0000_s3186"/>
                </a:ext>
                <a:ext uri="{FF2B5EF4-FFF2-40B4-BE49-F238E27FC236}">
                  <a16:creationId xmlns:a16="http://schemas.microsoft.com/office/drawing/2014/main" id="{00000000-0008-0000-03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107</xdr:row>
          <xdr:rowOff>0</xdr:rowOff>
        </xdr:from>
        <xdr:to>
          <xdr:col>5</xdr:col>
          <xdr:colOff>279400</xdr:colOff>
          <xdr:row>108</xdr:row>
          <xdr:rowOff>19050</xdr:rowOff>
        </xdr:to>
        <xdr:sp macro="" textlink="">
          <xdr:nvSpPr>
            <xdr:cNvPr id="3197" name="Check Box 125" hidden="1">
              <a:extLst>
                <a:ext uri="{63B3BB69-23CF-44E3-9099-C40C66FF867C}">
                  <a14:compatExt spid="_x0000_s3197"/>
                </a:ext>
                <a:ext uri="{FF2B5EF4-FFF2-40B4-BE49-F238E27FC236}">
                  <a16:creationId xmlns:a16="http://schemas.microsoft.com/office/drawing/2014/main" id="{00000000-0008-0000-0300-00007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110</xdr:row>
          <xdr:rowOff>0</xdr:rowOff>
        </xdr:from>
        <xdr:to>
          <xdr:col>6</xdr:col>
          <xdr:colOff>266700</xdr:colOff>
          <xdr:row>110</xdr:row>
          <xdr:rowOff>279400</xdr:rowOff>
        </xdr:to>
        <xdr:sp macro="" textlink="">
          <xdr:nvSpPr>
            <xdr:cNvPr id="3198" name="Check Box 126" hidden="1">
              <a:extLst>
                <a:ext uri="{63B3BB69-23CF-44E3-9099-C40C66FF867C}">
                  <a14:compatExt spid="_x0000_s3198"/>
                </a:ext>
                <a:ext uri="{FF2B5EF4-FFF2-40B4-BE49-F238E27FC236}">
                  <a16:creationId xmlns:a16="http://schemas.microsoft.com/office/drawing/2014/main" id="{00000000-0008-0000-03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111</xdr:row>
          <xdr:rowOff>0</xdr:rowOff>
        </xdr:from>
        <xdr:to>
          <xdr:col>6</xdr:col>
          <xdr:colOff>285750</xdr:colOff>
          <xdr:row>112</xdr:row>
          <xdr:rowOff>19050</xdr:rowOff>
        </xdr:to>
        <xdr:sp macro="" textlink="">
          <xdr:nvSpPr>
            <xdr:cNvPr id="3199" name="Check Box 127" hidden="1">
              <a:extLst>
                <a:ext uri="{63B3BB69-23CF-44E3-9099-C40C66FF867C}">
                  <a14:compatExt spid="_x0000_s3199"/>
                </a:ext>
                <a:ext uri="{FF2B5EF4-FFF2-40B4-BE49-F238E27FC236}">
                  <a16:creationId xmlns:a16="http://schemas.microsoft.com/office/drawing/2014/main" id="{00000000-0008-0000-03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113</xdr:row>
          <xdr:rowOff>12700</xdr:rowOff>
        </xdr:from>
        <xdr:to>
          <xdr:col>6</xdr:col>
          <xdr:colOff>285750</xdr:colOff>
          <xdr:row>114</xdr:row>
          <xdr:rowOff>57150</xdr:rowOff>
        </xdr:to>
        <xdr:sp macro="" textlink="">
          <xdr:nvSpPr>
            <xdr:cNvPr id="3200" name="Check Box 128" hidden="1">
              <a:extLst>
                <a:ext uri="{63B3BB69-23CF-44E3-9099-C40C66FF867C}">
                  <a14:compatExt spid="_x0000_s3200"/>
                </a:ext>
                <a:ext uri="{FF2B5EF4-FFF2-40B4-BE49-F238E27FC236}">
                  <a16:creationId xmlns:a16="http://schemas.microsoft.com/office/drawing/2014/main" id="{00000000-0008-0000-03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117</xdr:row>
          <xdr:rowOff>12700</xdr:rowOff>
        </xdr:from>
        <xdr:to>
          <xdr:col>6</xdr:col>
          <xdr:colOff>285750</xdr:colOff>
          <xdr:row>117</xdr:row>
          <xdr:rowOff>285750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3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114</xdr:row>
          <xdr:rowOff>0</xdr:rowOff>
        </xdr:from>
        <xdr:to>
          <xdr:col>6</xdr:col>
          <xdr:colOff>222250</xdr:colOff>
          <xdr:row>115</xdr:row>
          <xdr:rowOff>57150</xdr:rowOff>
        </xdr:to>
        <xdr:sp macro="" textlink="">
          <xdr:nvSpPr>
            <xdr:cNvPr id="3202" name="Check Box 130" hidden="1">
              <a:extLst>
                <a:ext uri="{63B3BB69-23CF-44E3-9099-C40C66FF867C}">
                  <a14:compatExt spid="_x0000_s3202"/>
                </a:ext>
                <a:ext uri="{FF2B5EF4-FFF2-40B4-BE49-F238E27FC236}">
                  <a16:creationId xmlns:a16="http://schemas.microsoft.com/office/drawing/2014/main" id="{00000000-0008-0000-03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108</xdr:row>
          <xdr:rowOff>298450</xdr:rowOff>
        </xdr:from>
        <xdr:to>
          <xdr:col>6</xdr:col>
          <xdr:colOff>228600</xdr:colOff>
          <xdr:row>110</xdr:row>
          <xdr:rowOff>12700</xdr:rowOff>
        </xdr:to>
        <xdr:sp macro="" textlink="">
          <xdr:nvSpPr>
            <xdr:cNvPr id="3203" name="Check Box 131" hidden="1">
              <a:extLst>
                <a:ext uri="{63B3BB69-23CF-44E3-9099-C40C66FF867C}">
                  <a14:compatExt spid="_x0000_s3203"/>
                </a:ext>
                <a:ext uri="{FF2B5EF4-FFF2-40B4-BE49-F238E27FC236}">
                  <a16:creationId xmlns:a16="http://schemas.microsoft.com/office/drawing/2014/main" id="{00000000-0008-0000-03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115</xdr:row>
          <xdr:rowOff>0</xdr:rowOff>
        </xdr:from>
        <xdr:to>
          <xdr:col>6</xdr:col>
          <xdr:colOff>285750</xdr:colOff>
          <xdr:row>115</xdr:row>
          <xdr:rowOff>209550</xdr:rowOff>
        </xdr:to>
        <xdr:sp macro="" textlink="">
          <xdr:nvSpPr>
            <xdr:cNvPr id="3205" name="Check Box 133" hidden="1">
              <a:extLst>
                <a:ext uri="{63B3BB69-23CF-44E3-9099-C40C66FF867C}">
                  <a14:compatExt spid="_x0000_s3205"/>
                </a:ext>
                <a:ext uri="{FF2B5EF4-FFF2-40B4-BE49-F238E27FC236}">
                  <a16:creationId xmlns:a16="http://schemas.microsoft.com/office/drawing/2014/main" id="{00000000-0008-0000-03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119</xdr:row>
          <xdr:rowOff>0</xdr:rowOff>
        </xdr:from>
        <xdr:to>
          <xdr:col>6</xdr:col>
          <xdr:colOff>285750</xdr:colOff>
          <xdr:row>120</xdr:row>
          <xdr:rowOff>19050</xdr:rowOff>
        </xdr:to>
        <xdr:sp macro="" textlink="">
          <xdr:nvSpPr>
            <xdr:cNvPr id="3206" name="Check Box 134" hidden="1">
              <a:extLst>
                <a:ext uri="{63B3BB69-23CF-44E3-9099-C40C66FF867C}">
                  <a14:compatExt spid="_x0000_s3206"/>
                </a:ext>
                <a:ext uri="{FF2B5EF4-FFF2-40B4-BE49-F238E27FC236}">
                  <a16:creationId xmlns:a16="http://schemas.microsoft.com/office/drawing/2014/main" id="{00000000-0008-0000-03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117</xdr:row>
          <xdr:rowOff>304800</xdr:rowOff>
        </xdr:from>
        <xdr:to>
          <xdr:col>6</xdr:col>
          <xdr:colOff>285750</xdr:colOff>
          <xdr:row>119</xdr:row>
          <xdr:rowOff>50800</xdr:rowOff>
        </xdr:to>
        <xdr:sp macro="" textlink="">
          <xdr:nvSpPr>
            <xdr:cNvPr id="3207" name="Check Box 135" hidden="1">
              <a:extLst>
                <a:ext uri="{63B3BB69-23CF-44E3-9099-C40C66FF867C}">
                  <a14:compatExt spid="_x0000_s3207"/>
                </a:ext>
                <a:ext uri="{FF2B5EF4-FFF2-40B4-BE49-F238E27FC236}">
                  <a16:creationId xmlns:a16="http://schemas.microsoft.com/office/drawing/2014/main" id="{00000000-0008-0000-03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119</xdr:row>
          <xdr:rowOff>152400</xdr:rowOff>
        </xdr:from>
        <xdr:to>
          <xdr:col>6</xdr:col>
          <xdr:colOff>285750</xdr:colOff>
          <xdr:row>121</xdr:row>
          <xdr:rowOff>69850</xdr:rowOff>
        </xdr:to>
        <xdr:sp macro="" textlink="">
          <xdr:nvSpPr>
            <xdr:cNvPr id="3208" name="Check Box 136" hidden="1">
              <a:extLst>
                <a:ext uri="{63B3BB69-23CF-44E3-9099-C40C66FF867C}">
                  <a14:compatExt spid="_x0000_s3208"/>
                </a:ext>
                <a:ext uri="{FF2B5EF4-FFF2-40B4-BE49-F238E27FC236}">
                  <a16:creationId xmlns:a16="http://schemas.microsoft.com/office/drawing/2014/main" id="{00000000-0008-0000-03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106</xdr:row>
          <xdr:rowOff>19050</xdr:rowOff>
        </xdr:from>
        <xdr:to>
          <xdr:col>5</xdr:col>
          <xdr:colOff>374650</xdr:colOff>
          <xdr:row>107</xdr:row>
          <xdr:rowOff>12700</xdr:rowOff>
        </xdr:to>
        <xdr:sp macro="" textlink="">
          <xdr:nvSpPr>
            <xdr:cNvPr id="3209" name="Check Box 137" hidden="1">
              <a:extLst>
                <a:ext uri="{63B3BB69-23CF-44E3-9099-C40C66FF867C}">
                  <a14:compatExt spid="_x0000_s3209"/>
                </a:ext>
                <a:ext uri="{FF2B5EF4-FFF2-40B4-BE49-F238E27FC236}">
                  <a16:creationId xmlns:a16="http://schemas.microsoft.com/office/drawing/2014/main" id="{00000000-0008-0000-03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111</xdr:row>
          <xdr:rowOff>0</xdr:rowOff>
        </xdr:from>
        <xdr:to>
          <xdr:col>5</xdr:col>
          <xdr:colOff>279400</xdr:colOff>
          <xdr:row>112</xdr:row>
          <xdr:rowOff>12700</xdr:rowOff>
        </xdr:to>
        <xdr:sp macro="" textlink="">
          <xdr:nvSpPr>
            <xdr:cNvPr id="3210" name="Check Box 138" hidden="1">
              <a:extLst>
                <a:ext uri="{63B3BB69-23CF-44E3-9099-C40C66FF867C}">
                  <a14:compatExt spid="_x0000_s3210"/>
                </a:ext>
                <a:ext uri="{FF2B5EF4-FFF2-40B4-BE49-F238E27FC236}">
                  <a16:creationId xmlns:a16="http://schemas.microsoft.com/office/drawing/2014/main" id="{00000000-0008-0000-03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110</xdr:row>
          <xdr:rowOff>19050</xdr:rowOff>
        </xdr:from>
        <xdr:to>
          <xdr:col>5</xdr:col>
          <xdr:colOff>374650</xdr:colOff>
          <xdr:row>110</xdr:row>
          <xdr:rowOff>279400</xdr:rowOff>
        </xdr:to>
        <xdr:sp macro="" textlink="">
          <xdr:nvSpPr>
            <xdr:cNvPr id="3211" name="Check Box 139" hidden="1">
              <a:extLst>
                <a:ext uri="{63B3BB69-23CF-44E3-9099-C40C66FF867C}">
                  <a14:compatExt spid="_x0000_s3211"/>
                </a:ext>
                <a:ext uri="{FF2B5EF4-FFF2-40B4-BE49-F238E27FC236}">
                  <a16:creationId xmlns:a16="http://schemas.microsoft.com/office/drawing/2014/main" id="{00000000-0008-0000-03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0</xdr:rowOff>
        </xdr:from>
        <xdr:to>
          <xdr:col>5</xdr:col>
          <xdr:colOff>285750</xdr:colOff>
          <xdr:row>115</xdr:row>
          <xdr:rowOff>203200</xdr:rowOff>
        </xdr:to>
        <xdr:sp macro="" textlink="">
          <xdr:nvSpPr>
            <xdr:cNvPr id="3212" name="Check Box 140" hidden="1">
              <a:extLst>
                <a:ext uri="{63B3BB69-23CF-44E3-9099-C40C66FF867C}">
                  <a14:compatExt spid="_x0000_s3212"/>
                </a:ext>
                <a:ext uri="{FF2B5EF4-FFF2-40B4-BE49-F238E27FC236}">
                  <a16:creationId xmlns:a16="http://schemas.microsoft.com/office/drawing/2014/main" id="{00000000-0008-0000-03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114</xdr:row>
          <xdr:rowOff>19050</xdr:rowOff>
        </xdr:from>
        <xdr:to>
          <xdr:col>5</xdr:col>
          <xdr:colOff>374650</xdr:colOff>
          <xdr:row>115</xdr:row>
          <xdr:rowOff>12700</xdr:rowOff>
        </xdr:to>
        <xdr:sp macro="" textlink="">
          <xdr:nvSpPr>
            <xdr:cNvPr id="3213" name="Check Box 141" hidden="1">
              <a:extLst>
                <a:ext uri="{63B3BB69-23CF-44E3-9099-C40C66FF867C}">
                  <a14:compatExt spid="_x0000_s3213"/>
                </a:ext>
                <a:ext uri="{FF2B5EF4-FFF2-40B4-BE49-F238E27FC236}">
                  <a16:creationId xmlns:a16="http://schemas.microsoft.com/office/drawing/2014/main" id="{00000000-0008-0000-03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119</xdr:row>
          <xdr:rowOff>0</xdr:rowOff>
        </xdr:from>
        <xdr:to>
          <xdr:col>5</xdr:col>
          <xdr:colOff>279400</xdr:colOff>
          <xdr:row>120</xdr:row>
          <xdr:rowOff>12700</xdr:rowOff>
        </xdr:to>
        <xdr:sp macro="" textlink="">
          <xdr:nvSpPr>
            <xdr:cNvPr id="3214" name="Check Box 142" hidden="1">
              <a:extLst>
                <a:ext uri="{63B3BB69-23CF-44E3-9099-C40C66FF867C}">
                  <a14:compatExt spid="_x0000_s3214"/>
                </a:ext>
                <a:ext uri="{FF2B5EF4-FFF2-40B4-BE49-F238E27FC236}">
                  <a16:creationId xmlns:a16="http://schemas.microsoft.com/office/drawing/2014/main" id="{00000000-0008-0000-03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118</xdr:row>
          <xdr:rowOff>0</xdr:rowOff>
        </xdr:from>
        <xdr:to>
          <xdr:col>5</xdr:col>
          <xdr:colOff>374650</xdr:colOff>
          <xdr:row>118</xdr:row>
          <xdr:rowOff>209550</xdr:rowOff>
        </xdr:to>
        <xdr:sp macro="" textlink="">
          <xdr:nvSpPr>
            <xdr:cNvPr id="3215" name="Check Box 143" hidden="1">
              <a:extLst>
                <a:ext uri="{63B3BB69-23CF-44E3-9099-C40C66FF867C}">
                  <a14:compatExt spid="_x0000_s3215"/>
                </a:ext>
                <a:ext uri="{FF2B5EF4-FFF2-40B4-BE49-F238E27FC236}">
                  <a16:creationId xmlns:a16="http://schemas.microsoft.com/office/drawing/2014/main" id="{00000000-0008-0000-03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109</xdr:row>
          <xdr:rowOff>12700</xdr:rowOff>
        </xdr:from>
        <xdr:to>
          <xdr:col>5</xdr:col>
          <xdr:colOff>336550</xdr:colOff>
          <xdr:row>110</xdr:row>
          <xdr:rowOff>12700</xdr:rowOff>
        </xdr:to>
        <xdr:sp macro="" textlink="">
          <xdr:nvSpPr>
            <xdr:cNvPr id="3217" name="Check Box 145" hidden="1">
              <a:extLst>
                <a:ext uri="{63B3BB69-23CF-44E3-9099-C40C66FF867C}">
                  <a14:compatExt spid="_x0000_s3217"/>
                </a:ext>
                <a:ext uri="{FF2B5EF4-FFF2-40B4-BE49-F238E27FC236}">
                  <a16:creationId xmlns:a16="http://schemas.microsoft.com/office/drawing/2014/main" id="{00000000-0008-0000-0300-00009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Coの使用あり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113</xdr:row>
          <xdr:rowOff>12700</xdr:rowOff>
        </xdr:from>
        <xdr:to>
          <xdr:col>5</xdr:col>
          <xdr:colOff>336550</xdr:colOff>
          <xdr:row>114</xdr:row>
          <xdr:rowOff>19050</xdr:rowOff>
        </xdr:to>
        <xdr:sp macro="" textlink="">
          <xdr:nvSpPr>
            <xdr:cNvPr id="3218" name="Check Box 146" hidden="1">
              <a:extLst>
                <a:ext uri="{63B3BB69-23CF-44E3-9099-C40C66FF867C}">
                  <a14:compatExt spid="_x0000_s3218"/>
                </a:ext>
                <a:ext uri="{FF2B5EF4-FFF2-40B4-BE49-F238E27FC236}">
                  <a16:creationId xmlns:a16="http://schemas.microsoft.com/office/drawing/2014/main" id="{00000000-0008-0000-03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Wの使用あり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117</xdr:row>
          <xdr:rowOff>12700</xdr:rowOff>
        </xdr:from>
        <xdr:to>
          <xdr:col>6</xdr:col>
          <xdr:colOff>31750</xdr:colOff>
          <xdr:row>118</xdr:row>
          <xdr:rowOff>38100</xdr:rowOff>
        </xdr:to>
        <xdr:sp macro="" textlink="">
          <xdr:nvSpPr>
            <xdr:cNvPr id="3219" name="Check Box 147" hidden="1">
              <a:extLst>
                <a:ext uri="{63B3BB69-23CF-44E3-9099-C40C66FF867C}">
                  <a14:compatExt spid="_x0000_s3219"/>
                </a:ext>
                <a:ext uri="{FF2B5EF4-FFF2-40B4-BE49-F238E27FC236}">
                  <a16:creationId xmlns:a16="http://schemas.microsoft.com/office/drawing/2014/main" id="{00000000-0008-0000-03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Taの使用あり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116</xdr:row>
          <xdr:rowOff>0</xdr:rowOff>
        </xdr:from>
        <xdr:to>
          <xdr:col>4</xdr:col>
          <xdr:colOff>266700</xdr:colOff>
          <xdr:row>116</xdr:row>
          <xdr:rowOff>279400</xdr:rowOff>
        </xdr:to>
        <xdr:sp macro="" textlink="">
          <xdr:nvSpPr>
            <xdr:cNvPr id="3220" name="Check Box 148" hidden="1">
              <a:extLst>
                <a:ext uri="{63B3BB69-23CF-44E3-9099-C40C66FF867C}">
                  <a14:compatExt spid="_x0000_s3220"/>
                </a:ext>
                <a:ext uri="{FF2B5EF4-FFF2-40B4-BE49-F238E27FC236}">
                  <a16:creationId xmlns:a16="http://schemas.microsoft.com/office/drawing/2014/main" id="{00000000-0008-0000-03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112</xdr:row>
          <xdr:rowOff>38100</xdr:rowOff>
        </xdr:from>
        <xdr:to>
          <xdr:col>4</xdr:col>
          <xdr:colOff>355600</xdr:colOff>
          <xdr:row>112</xdr:row>
          <xdr:rowOff>247650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3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105</xdr:row>
          <xdr:rowOff>12700</xdr:rowOff>
        </xdr:from>
        <xdr:to>
          <xdr:col>5</xdr:col>
          <xdr:colOff>571500</xdr:colOff>
          <xdr:row>106</xdr:row>
          <xdr:rowOff>12700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3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Nd、Dyの使用あり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39</xdr:row>
          <xdr:rowOff>12700</xdr:rowOff>
        </xdr:from>
        <xdr:to>
          <xdr:col>4</xdr:col>
          <xdr:colOff>590550</xdr:colOff>
          <xdr:row>40</xdr:row>
          <xdr:rowOff>19050</xdr:rowOff>
        </xdr:to>
        <xdr:sp macro="" textlink="">
          <xdr:nvSpPr>
            <xdr:cNvPr id="3223" name="Check Box 151" hidden="1">
              <a:extLst>
                <a:ext uri="{63B3BB69-23CF-44E3-9099-C40C66FF867C}">
                  <a14:compatExt spid="_x0000_s3223"/>
                </a:ext>
                <a:ext uri="{FF2B5EF4-FFF2-40B4-BE49-F238E27FC236}">
                  <a16:creationId xmlns:a16="http://schemas.microsoft.com/office/drawing/2014/main" id="{00000000-0008-0000-03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39</xdr:row>
          <xdr:rowOff>0</xdr:rowOff>
        </xdr:from>
        <xdr:to>
          <xdr:col>6</xdr:col>
          <xdr:colOff>0</xdr:colOff>
          <xdr:row>40</xdr:row>
          <xdr:rowOff>31750</xdr:rowOff>
        </xdr:to>
        <xdr:sp macro="" textlink="">
          <xdr:nvSpPr>
            <xdr:cNvPr id="3224" name="Check Box 152" hidden="1">
              <a:extLst>
                <a:ext uri="{63B3BB69-23CF-44E3-9099-C40C66FF867C}">
                  <a14:compatExt spid="_x0000_s3224"/>
                </a:ext>
                <a:ext uri="{FF2B5EF4-FFF2-40B4-BE49-F238E27FC236}">
                  <a16:creationId xmlns:a16="http://schemas.microsoft.com/office/drawing/2014/main" id="{00000000-0008-0000-03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40</xdr:row>
          <xdr:rowOff>12700</xdr:rowOff>
        </xdr:from>
        <xdr:to>
          <xdr:col>4</xdr:col>
          <xdr:colOff>590550</xdr:colOff>
          <xdr:row>41</xdr:row>
          <xdr:rowOff>12700</xdr:rowOff>
        </xdr:to>
        <xdr:sp macro="" textlink="">
          <xdr:nvSpPr>
            <xdr:cNvPr id="3225" name="Check Box 153" hidden="1">
              <a:extLst>
                <a:ext uri="{63B3BB69-23CF-44E3-9099-C40C66FF867C}">
                  <a14:compatExt spid="_x0000_s3225"/>
                </a:ext>
                <a:ext uri="{FF2B5EF4-FFF2-40B4-BE49-F238E27FC236}">
                  <a16:creationId xmlns:a16="http://schemas.microsoft.com/office/drawing/2014/main" id="{00000000-0008-0000-03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40</xdr:row>
          <xdr:rowOff>0</xdr:rowOff>
        </xdr:from>
        <xdr:to>
          <xdr:col>6</xdr:col>
          <xdr:colOff>0</xdr:colOff>
          <xdr:row>40</xdr:row>
          <xdr:rowOff>933450</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3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39</xdr:row>
          <xdr:rowOff>12700</xdr:rowOff>
        </xdr:from>
        <xdr:to>
          <xdr:col>6</xdr:col>
          <xdr:colOff>241300</xdr:colOff>
          <xdr:row>39</xdr:row>
          <xdr:rowOff>984250</xdr:rowOff>
        </xdr:to>
        <xdr:sp macro="" textlink="">
          <xdr:nvSpPr>
            <xdr:cNvPr id="3228" name="Check Box 156" hidden="1">
              <a:extLst>
                <a:ext uri="{63B3BB69-23CF-44E3-9099-C40C66FF867C}">
                  <a14:compatExt spid="_x0000_s3228"/>
                </a:ext>
                <a:ext uri="{FF2B5EF4-FFF2-40B4-BE49-F238E27FC236}">
                  <a16:creationId xmlns:a16="http://schemas.microsoft.com/office/drawing/2014/main" id="{00000000-0008-0000-03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40</xdr:row>
          <xdr:rowOff>19050</xdr:rowOff>
        </xdr:from>
        <xdr:to>
          <xdr:col>6</xdr:col>
          <xdr:colOff>209550</xdr:colOff>
          <xdr:row>40</xdr:row>
          <xdr:rowOff>914400</xdr:rowOff>
        </xdr:to>
        <xdr:sp macro="" textlink="">
          <xdr:nvSpPr>
            <xdr:cNvPr id="3230" name="Check Box 158" hidden="1">
              <a:extLst>
                <a:ext uri="{63B3BB69-23CF-44E3-9099-C40C66FF867C}">
                  <a14:compatExt spid="_x0000_s3230"/>
                </a:ext>
                <a:ext uri="{FF2B5EF4-FFF2-40B4-BE49-F238E27FC236}">
                  <a16:creationId xmlns:a16="http://schemas.microsoft.com/office/drawing/2014/main" id="{00000000-0008-0000-03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133350</xdr:rowOff>
        </xdr:from>
        <xdr:to>
          <xdr:col>6</xdr:col>
          <xdr:colOff>361950</xdr:colOff>
          <xdr:row>87</xdr:row>
          <xdr:rowOff>666750</xdr:rowOff>
        </xdr:to>
        <xdr:sp macro="" textlink="">
          <xdr:nvSpPr>
            <xdr:cNvPr id="3233" name="Check Box 161" hidden="1">
              <a:extLst>
                <a:ext uri="{63B3BB69-23CF-44E3-9099-C40C66FF867C}">
                  <a14:compatExt spid="_x0000_s3233"/>
                </a:ext>
                <a:ext uri="{FF2B5EF4-FFF2-40B4-BE49-F238E27FC236}">
                  <a16:creationId xmlns:a16="http://schemas.microsoft.com/office/drawing/2014/main" id="{00000000-0008-0000-03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6</xdr:row>
          <xdr:rowOff>57150</xdr:rowOff>
        </xdr:from>
        <xdr:to>
          <xdr:col>4</xdr:col>
          <xdr:colOff>38100</xdr:colOff>
          <xdr:row>7</xdr:row>
          <xdr:rowOff>6350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4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パーソナルコンピュータ(その表示装置及びノートブック形のものを除く)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622300</xdr:colOff>
          <xdr:row>6</xdr:row>
          <xdr:rowOff>50800</xdr:rowOff>
        </xdr:from>
        <xdr:to>
          <xdr:col>9</xdr:col>
          <xdr:colOff>184150</xdr:colOff>
          <xdr:row>7</xdr:row>
          <xdr:rowOff>6350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4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パーソナルコンピュータの表示装置(液晶式のものに限る)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6</xdr:row>
          <xdr:rowOff>69850</xdr:rowOff>
        </xdr:from>
        <xdr:to>
          <xdr:col>6</xdr:col>
          <xdr:colOff>546100</xdr:colOff>
          <xdr:row>7</xdr:row>
          <xdr:rowOff>6350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4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パーソナルコンピュータ(ノートブック形のものに限る)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1409700</xdr:colOff>
          <xdr:row>6</xdr:row>
          <xdr:rowOff>50800</xdr:rowOff>
        </xdr:from>
        <xdr:to>
          <xdr:col>11</xdr:col>
          <xdr:colOff>679450</xdr:colOff>
          <xdr:row>7</xdr:row>
          <xdr:rowOff>6350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4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省令で指定されない製品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9</xdr:row>
          <xdr:rowOff>107950</xdr:rowOff>
        </xdr:from>
        <xdr:to>
          <xdr:col>7</xdr:col>
          <xdr:colOff>1098550</xdr:colOff>
          <xdr:row>10</xdr:row>
          <xdr:rowOff>0</xdr:rowOff>
        </xdr:to>
        <xdr:sp macro="" textlink="">
          <xdr:nvSpPr>
            <xdr:cNvPr id="44038" name="Check Box 6" hidden="1">
              <a:extLst>
                <a:ext uri="{63B3BB69-23CF-44E3-9099-C40C66FF867C}">
                  <a14:compatExt spid="_x0000_s44038"/>
                </a:ext>
                <a:ext uri="{FF2B5EF4-FFF2-40B4-BE49-F238E27FC236}">
                  <a16:creationId xmlns:a16="http://schemas.microsoft.com/office/drawing/2014/main" id="{00000000-0008-0000-0400-000006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家庭向け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88900</xdr:colOff>
          <xdr:row>9</xdr:row>
          <xdr:rowOff>69850</xdr:rowOff>
        </xdr:from>
        <xdr:to>
          <xdr:col>9</xdr:col>
          <xdr:colOff>152400</xdr:colOff>
          <xdr:row>10</xdr:row>
          <xdr:rowOff>0</xdr:rowOff>
        </xdr:to>
        <xdr:sp macro="" textlink="">
          <xdr:nvSpPr>
            <xdr:cNvPr id="44039" name="Check Box 7" hidden="1">
              <a:extLst>
                <a:ext uri="{63B3BB69-23CF-44E3-9099-C40C66FF867C}">
                  <a14:compatExt spid="_x0000_s44039"/>
                </a:ext>
                <a:ext uri="{FF2B5EF4-FFF2-40B4-BE49-F238E27FC236}">
                  <a16:creationId xmlns:a16="http://schemas.microsoft.com/office/drawing/2014/main" id="{00000000-0008-0000-0400-000007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事業所向け</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22</xdr:row>
          <xdr:rowOff>50800</xdr:rowOff>
        </xdr:from>
        <xdr:to>
          <xdr:col>3</xdr:col>
          <xdr:colOff>590550</xdr:colOff>
          <xdr:row>22</xdr:row>
          <xdr:rowOff>260350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50800</xdr:rowOff>
        </xdr:from>
        <xdr:to>
          <xdr:col>4</xdr:col>
          <xdr:colOff>641350</xdr:colOff>
          <xdr:row>22</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23</xdr:row>
          <xdr:rowOff>133350</xdr:rowOff>
        </xdr:from>
        <xdr:to>
          <xdr:col>3</xdr:col>
          <xdr:colOff>590550</xdr:colOff>
          <xdr:row>23</xdr:row>
          <xdr:rowOff>342900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133350</xdr:rowOff>
        </xdr:from>
        <xdr:to>
          <xdr:col>4</xdr:col>
          <xdr:colOff>641350</xdr:colOff>
          <xdr:row>23</xdr:row>
          <xdr:rowOff>336550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24</xdr:row>
          <xdr:rowOff>165100</xdr:rowOff>
        </xdr:from>
        <xdr:to>
          <xdr:col>3</xdr:col>
          <xdr:colOff>590550</xdr:colOff>
          <xdr:row>24</xdr:row>
          <xdr:rowOff>374650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165100</xdr:rowOff>
        </xdr:from>
        <xdr:to>
          <xdr:col>4</xdr:col>
          <xdr:colOff>641350</xdr:colOff>
          <xdr:row>24</xdr:row>
          <xdr:rowOff>361950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25</xdr:row>
          <xdr:rowOff>190500</xdr:rowOff>
        </xdr:from>
        <xdr:to>
          <xdr:col>3</xdr:col>
          <xdr:colOff>590550</xdr:colOff>
          <xdr:row>25</xdr:row>
          <xdr:rowOff>400050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5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190500</xdr:rowOff>
        </xdr:from>
        <xdr:to>
          <xdr:col>4</xdr:col>
          <xdr:colOff>641350</xdr:colOff>
          <xdr:row>25</xdr:row>
          <xdr:rowOff>393700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5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26</xdr:row>
          <xdr:rowOff>146050</xdr:rowOff>
        </xdr:from>
        <xdr:to>
          <xdr:col>3</xdr:col>
          <xdr:colOff>590550</xdr:colOff>
          <xdr:row>26</xdr:row>
          <xdr:rowOff>355600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5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146050</xdr:rowOff>
        </xdr:from>
        <xdr:to>
          <xdr:col>4</xdr:col>
          <xdr:colOff>641350</xdr:colOff>
          <xdr:row>26</xdr:row>
          <xdr:rowOff>342900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5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27</xdr:row>
          <xdr:rowOff>165100</xdr:rowOff>
        </xdr:from>
        <xdr:to>
          <xdr:col>3</xdr:col>
          <xdr:colOff>590550</xdr:colOff>
          <xdr:row>27</xdr:row>
          <xdr:rowOff>374650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5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165100</xdr:rowOff>
        </xdr:from>
        <xdr:to>
          <xdr:col>4</xdr:col>
          <xdr:colOff>641350</xdr:colOff>
          <xdr:row>27</xdr:row>
          <xdr:rowOff>361950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5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28</xdr:row>
          <xdr:rowOff>146050</xdr:rowOff>
        </xdr:from>
        <xdr:to>
          <xdr:col>3</xdr:col>
          <xdr:colOff>590550</xdr:colOff>
          <xdr:row>28</xdr:row>
          <xdr:rowOff>355600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5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146050</xdr:rowOff>
        </xdr:from>
        <xdr:to>
          <xdr:col>4</xdr:col>
          <xdr:colOff>641350</xdr:colOff>
          <xdr:row>28</xdr:row>
          <xdr:rowOff>342900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5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29</xdr:row>
          <xdr:rowOff>819150</xdr:rowOff>
        </xdr:from>
        <xdr:to>
          <xdr:col>3</xdr:col>
          <xdr:colOff>590550</xdr:colOff>
          <xdr:row>29</xdr:row>
          <xdr:rowOff>1028700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5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819150</xdr:rowOff>
        </xdr:from>
        <xdr:to>
          <xdr:col>4</xdr:col>
          <xdr:colOff>641350</xdr:colOff>
          <xdr:row>29</xdr:row>
          <xdr:rowOff>1022350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5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30</xdr:row>
          <xdr:rowOff>260350</xdr:rowOff>
        </xdr:from>
        <xdr:to>
          <xdr:col>3</xdr:col>
          <xdr:colOff>590550</xdr:colOff>
          <xdr:row>30</xdr:row>
          <xdr:rowOff>469900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5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30</xdr:row>
          <xdr:rowOff>260350</xdr:rowOff>
        </xdr:from>
        <xdr:to>
          <xdr:col>4</xdr:col>
          <xdr:colOff>641350</xdr:colOff>
          <xdr:row>30</xdr:row>
          <xdr:rowOff>457200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5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31</xdr:row>
          <xdr:rowOff>355600</xdr:rowOff>
        </xdr:from>
        <xdr:to>
          <xdr:col>3</xdr:col>
          <xdr:colOff>590550</xdr:colOff>
          <xdr:row>31</xdr:row>
          <xdr:rowOff>565150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5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355600</xdr:rowOff>
        </xdr:from>
        <xdr:to>
          <xdr:col>4</xdr:col>
          <xdr:colOff>641350</xdr:colOff>
          <xdr:row>31</xdr:row>
          <xdr:rowOff>552450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5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76200</xdr:rowOff>
        </xdr:from>
        <xdr:to>
          <xdr:col>5</xdr:col>
          <xdr:colOff>317500</xdr:colOff>
          <xdr:row>28</xdr:row>
          <xdr:rowOff>419100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5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425449</xdr:colOff>
      <xdr:row>6</xdr:row>
      <xdr:rowOff>38101</xdr:rowOff>
    </xdr:from>
    <xdr:to>
      <xdr:col>10</xdr:col>
      <xdr:colOff>593724</xdr:colOff>
      <xdr:row>6</xdr:row>
      <xdr:rowOff>285751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425449" y="1477434"/>
          <a:ext cx="9282642"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69850</xdr:colOff>
          <xdr:row>6</xdr:row>
          <xdr:rowOff>50800</xdr:rowOff>
        </xdr:from>
        <xdr:to>
          <xdr:col>2</xdr:col>
          <xdr:colOff>0</xdr:colOff>
          <xdr:row>6</xdr:row>
          <xdr:rowOff>285750</xdr:rowOff>
        </xdr:to>
        <xdr:sp macro="" textlink="">
          <xdr:nvSpPr>
            <xdr:cNvPr id="47106" name="Option Button 2" hidden="1">
              <a:extLst>
                <a:ext uri="{63B3BB69-23CF-44E3-9099-C40C66FF867C}">
                  <a14:compatExt spid="_x0000_s47106"/>
                </a:ext>
                <a:ext uri="{FF2B5EF4-FFF2-40B4-BE49-F238E27FC236}">
                  <a16:creationId xmlns:a16="http://schemas.microsoft.com/office/drawing/2014/main" id="{00000000-0008-0000-06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デスクトップコンピュータ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1714500</xdr:colOff>
          <xdr:row>6</xdr:row>
          <xdr:rowOff>50800</xdr:rowOff>
        </xdr:from>
        <xdr:to>
          <xdr:col>3</xdr:col>
          <xdr:colOff>717550</xdr:colOff>
          <xdr:row>6</xdr:row>
          <xdr:rowOff>304800</xdr:rowOff>
        </xdr:to>
        <xdr:sp macro="" textlink="">
          <xdr:nvSpPr>
            <xdr:cNvPr id="47107" name="Option Button 3" hidden="1">
              <a:extLst>
                <a:ext uri="{63B3BB69-23CF-44E3-9099-C40C66FF867C}">
                  <a14:compatExt spid="_x0000_s47107"/>
                </a:ext>
                <a:ext uri="{FF2B5EF4-FFF2-40B4-BE49-F238E27FC236}">
                  <a16:creationId xmlns:a16="http://schemas.microsoft.com/office/drawing/2014/main" id="{00000000-0008-0000-06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一体型デスクトップコンピュータ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850900</xdr:colOff>
          <xdr:row>6</xdr:row>
          <xdr:rowOff>38100</xdr:rowOff>
        </xdr:from>
        <xdr:to>
          <xdr:col>5</xdr:col>
          <xdr:colOff>171450</xdr:colOff>
          <xdr:row>6</xdr:row>
          <xdr:rowOff>304800</xdr:rowOff>
        </xdr:to>
        <xdr:sp macro="" textlink="">
          <xdr:nvSpPr>
            <xdr:cNvPr id="47108" name="Option Button 4" hidden="1">
              <a:extLst>
                <a:ext uri="{63B3BB69-23CF-44E3-9099-C40C66FF867C}">
                  <a14:compatExt spid="_x0000_s47108"/>
                </a:ext>
                <a:ext uri="{FF2B5EF4-FFF2-40B4-BE49-F238E27FC236}">
                  <a16:creationId xmlns:a16="http://schemas.microsoft.com/office/drawing/2014/main" id="{00000000-0008-0000-06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ノートブックコンピュータ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6</xdr:row>
          <xdr:rowOff>57150</xdr:rowOff>
        </xdr:from>
        <xdr:to>
          <xdr:col>7</xdr:col>
          <xdr:colOff>850900</xdr:colOff>
          <xdr:row>6</xdr:row>
          <xdr:rowOff>285750</xdr:rowOff>
        </xdr:to>
        <xdr:sp macro="" textlink="">
          <xdr:nvSpPr>
            <xdr:cNvPr id="47109" name="Option Button 5" hidden="1">
              <a:extLst>
                <a:ext uri="{63B3BB69-23CF-44E3-9099-C40C66FF867C}">
                  <a14:compatExt spid="_x0000_s47109"/>
                </a:ext>
                <a:ext uri="{FF2B5EF4-FFF2-40B4-BE49-F238E27FC236}">
                  <a16:creationId xmlns:a16="http://schemas.microsoft.com/office/drawing/2014/main" id="{00000000-0008-0000-06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タブレット端末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241300</xdr:colOff>
          <xdr:row>6</xdr:row>
          <xdr:rowOff>69850</xdr:rowOff>
        </xdr:from>
        <xdr:to>
          <xdr:col>9</xdr:col>
          <xdr:colOff>31750</xdr:colOff>
          <xdr:row>6</xdr:row>
          <xdr:rowOff>298450</xdr:rowOff>
        </xdr:to>
        <xdr:sp macro="" textlink="">
          <xdr:nvSpPr>
            <xdr:cNvPr id="47110" name="Option Button 6" hidden="1">
              <a:extLst>
                <a:ext uri="{63B3BB69-23CF-44E3-9099-C40C66FF867C}">
                  <a14:compatExt spid="_x0000_s47110"/>
                </a:ext>
                <a:ext uri="{FF2B5EF4-FFF2-40B4-BE49-F238E27FC236}">
                  <a16:creationId xmlns:a16="http://schemas.microsoft.com/office/drawing/2014/main" id="{00000000-0008-0000-06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 ワークステーション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717550</xdr:colOff>
          <xdr:row>6</xdr:row>
          <xdr:rowOff>50800</xdr:rowOff>
        </xdr:from>
        <xdr:to>
          <xdr:col>9</xdr:col>
          <xdr:colOff>755650</xdr:colOff>
          <xdr:row>6</xdr:row>
          <xdr:rowOff>298450</xdr:rowOff>
        </xdr:to>
        <xdr:sp macro="" textlink="">
          <xdr:nvSpPr>
            <xdr:cNvPr id="47111" name="Option Button 7" hidden="1">
              <a:extLst>
                <a:ext uri="{63B3BB69-23CF-44E3-9099-C40C66FF867C}">
                  <a14:compatExt spid="_x0000_s47111"/>
                </a:ext>
                <a:ext uri="{FF2B5EF4-FFF2-40B4-BE49-F238E27FC236}">
                  <a16:creationId xmlns:a16="http://schemas.microsoft.com/office/drawing/2014/main" id="{00000000-0008-0000-06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 シンクライアント</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20</xdr:row>
          <xdr:rowOff>0</xdr:rowOff>
        </xdr:from>
        <xdr:to>
          <xdr:col>0</xdr:col>
          <xdr:colOff>457200</xdr:colOff>
          <xdr:row>21</xdr:row>
          <xdr:rowOff>12700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21</xdr:row>
          <xdr:rowOff>0</xdr:rowOff>
        </xdr:from>
        <xdr:to>
          <xdr:col>0</xdr:col>
          <xdr:colOff>457200</xdr:colOff>
          <xdr:row>22</xdr:row>
          <xdr:rowOff>12700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8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22</xdr:row>
          <xdr:rowOff>0</xdr:rowOff>
        </xdr:from>
        <xdr:to>
          <xdr:col>0</xdr:col>
          <xdr:colOff>457200</xdr:colOff>
          <xdr:row>23</xdr:row>
          <xdr:rowOff>12700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8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23</xdr:row>
          <xdr:rowOff>0</xdr:rowOff>
        </xdr:from>
        <xdr:to>
          <xdr:col>0</xdr:col>
          <xdr:colOff>457200</xdr:colOff>
          <xdr:row>24</xdr:row>
          <xdr:rowOff>12700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8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24</xdr:row>
          <xdr:rowOff>0</xdr:rowOff>
        </xdr:from>
        <xdr:to>
          <xdr:col>0</xdr:col>
          <xdr:colOff>457200</xdr:colOff>
          <xdr:row>25</xdr:row>
          <xdr:rowOff>12700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8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25</xdr:row>
          <xdr:rowOff>0</xdr:rowOff>
        </xdr:from>
        <xdr:to>
          <xdr:col>0</xdr:col>
          <xdr:colOff>457200</xdr:colOff>
          <xdr:row>26</xdr:row>
          <xdr:rowOff>12700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8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30</xdr:row>
          <xdr:rowOff>152400</xdr:rowOff>
        </xdr:from>
        <xdr:to>
          <xdr:col>0</xdr:col>
          <xdr:colOff>457200</xdr:colOff>
          <xdr:row>32</xdr:row>
          <xdr:rowOff>19050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8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31</xdr:row>
          <xdr:rowOff>152400</xdr:rowOff>
        </xdr:from>
        <xdr:to>
          <xdr:col>0</xdr:col>
          <xdr:colOff>457200</xdr:colOff>
          <xdr:row>33</xdr:row>
          <xdr:rowOff>19050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8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33</xdr:row>
          <xdr:rowOff>12700</xdr:rowOff>
        </xdr:from>
        <xdr:to>
          <xdr:col>0</xdr:col>
          <xdr:colOff>457200</xdr:colOff>
          <xdr:row>33</xdr:row>
          <xdr:rowOff>203200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8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43</xdr:row>
          <xdr:rowOff>38100</xdr:rowOff>
        </xdr:from>
        <xdr:to>
          <xdr:col>0</xdr:col>
          <xdr:colOff>457200</xdr:colOff>
          <xdr:row>43</xdr:row>
          <xdr:rowOff>228600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8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9.xml"/><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112" Type="http://schemas.openxmlformats.org/officeDocument/2006/relationships/ctrlProp" Target="../ctrlProps/ctrlProp115.xml"/><Relationship Id="rId133" Type="http://schemas.openxmlformats.org/officeDocument/2006/relationships/ctrlProp" Target="../ctrlProps/ctrlProp136.xml"/><Relationship Id="rId16" Type="http://schemas.openxmlformats.org/officeDocument/2006/relationships/ctrlProp" Target="../ctrlProps/ctrlProp19.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102" Type="http://schemas.openxmlformats.org/officeDocument/2006/relationships/ctrlProp" Target="../ctrlProps/ctrlProp105.xml"/><Relationship Id="rId123" Type="http://schemas.openxmlformats.org/officeDocument/2006/relationships/ctrlProp" Target="../ctrlProps/ctrlProp126.xml"/><Relationship Id="rId128" Type="http://schemas.openxmlformats.org/officeDocument/2006/relationships/ctrlProp" Target="../ctrlProps/ctrlProp131.xml"/><Relationship Id="rId5" Type="http://schemas.openxmlformats.org/officeDocument/2006/relationships/ctrlProp" Target="../ctrlProps/ctrlProp8.xml"/><Relationship Id="rId90" Type="http://schemas.openxmlformats.org/officeDocument/2006/relationships/ctrlProp" Target="../ctrlProps/ctrlProp93.xml"/><Relationship Id="rId95" Type="http://schemas.openxmlformats.org/officeDocument/2006/relationships/ctrlProp" Target="../ctrlProps/ctrlProp98.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113" Type="http://schemas.openxmlformats.org/officeDocument/2006/relationships/ctrlProp" Target="../ctrlProps/ctrlProp116.xml"/><Relationship Id="rId118" Type="http://schemas.openxmlformats.org/officeDocument/2006/relationships/ctrlProp" Target="../ctrlProps/ctrlProp121.xml"/><Relationship Id="rId126" Type="http://schemas.openxmlformats.org/officeDocument/2006/relationships/ctrlProp" Target="../ctrlProps/ctrlProp129.xml"/><Relationship Id="rId134" Type="http://schemas.openxmlformats.org/officeDocument/2006/relationships/ctrlProp" Target="../ctrlProps/ctrlProp137.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trlProp" Target="../ctrlProps/ctrlProp124.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103" Type="http://schemas.openxmlformats.org/officeDocument/2006/relationships/ctrlProp" Target="../ctrlProps/ctrlProp106.xml"/><Relationship Id="rId108" Type="http://schemas.openxmlformats.org/officeDocument/2006/relationships/ctrlProp" Target="../ctrlProps/ctrlProp111.xml"/><Relationship Id="rId116" Type="http://schemas.openxmlformats.org/officeDocument/2006/relationships/ctrlProp" Target="../ctrlProps/ctrlProp119.xml"/><Relationship Id="rId124" Type="http://schemas.openxmlformats.org/officeDocument/2006/relationships/ctrlProp" Target="../ctrlProps/ctrlProp127.xml"/><Relationship Id="rId129" Type="http://schemas.openxmlformats.org/officeDocument/2006/relationships/ctrlProp" Target="../ctrlProps/ctrlProp132.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11" Type="http://schemas.openxmlformats.org/officeDocument/2006/relationships/ctrlProp" Target="../ctrlProps/ctrlProp114.xml"/><Relationship Id="rId132"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6" Type="http://schemas.openxmlformats.org/officeDocument/2006/relationships/ctrlProp" Target="../ctrlProps/ctrlProp109.xml"/><Relationship Id="rId114" Type="http://schemas.openxmlformats.org/officeDocument/2006/relationships/ctrlProp" Target="../ctrlProps/ctrlProp117.xml"/><Relationship Id="rId119" Type="http://schemas.openxmlformats.org/officeDocument/2006/relationships/ctrlProp" Target="../ctrlProps/ctrlProp122.xml"/><Relationship Id="rId127" Type="http://schemas.openxmlformats.org/officeDocument/2006/relationships/ctrlProp" Target="../ctrlProps/ctrlProp13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 Id="rId130" Type="http://schemas.openxmlformats.org/officeDocument/2006/relationships/ctrlProp" Target="../ctrlProps/ctrlProp133.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125" Type="http://schemas.openxmlformats.org/officeDocument/2006/relationships/ctrlProp" Target="../ctrlProps/ctrlProp128.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 Id="rId131" Type="http://schemas.openxmlformats.org/officeDocument/2006/relationships/ctrlProp" Target="../ctrlProps/ctrlProp134.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60.xml"/><Relationship Id="rId21" Type="http://schemas.openxmlformats.org/officeDocument/2006/relationships/ctrlProp" Target="../ctrlProps/ctrlProp155.xml"/><Relationship Id="rId42" Type="http://schemas.openxmlformats.org/officeDocument/2006/relationships/ctrlProp" Target="../ctrlProps/ctrlProp176.xml"/><Relationship Id="rId47" Type="http://schemas.openxmlformats.org/officeDocument/2006/relationships/ctrlProp" Target="../ctrlProps/ctrlProp181.xml"/><Relationship Id="rId63" Type="http://schemas.openxmlformats.org/officeDocument/2006/relationships/ctrlProp" Target="../ctrlProps/ctrlProp197.xml"/><Relationship Id="rId68" Type="http://schemas.openxmlformats.org/officeDocument/2006/relationships/ctrlProp" Target="../ctrlProps/ctrlProp202.xml"/><Relationship Id="rId84" Type="http://schemas.openxmlformats.org/officeDocument/2006/relationships/ctrlProp" Target="../ctrlProps/ctrlProp218.xml"/><Relationship Id="rId89" Type="http://schemas.openxmlformats.org/officeDocument/2006/relationships/ctrlProp" Target="../ctrlProps/ctrlProp223.xml"/><Relationship Id="rId112" Type="http://schemas.openxmlformats.org/officeDocument/2006/relationships/ctrlProp" Target="../ctrlProps/ctrlProp246.xml"/><Relationship Id="rId16" Type="http://schemas.openxmlformats.org/officeDocument/2006/relationships/ctrlProp" Target="../ctrlProps/ctrlProp150.xml"/><Relationship Id="rId107" Type="http://schemas.openxmlformats.org/officeDocument/2006/relationships/ctrlProp" Target="../ctrlProps/ctrlProp241.xml"/><Relationship Id="rId11" Type="http://schemas.openxmlformats.org/officeDocument/2006/relationships/ctrlProp" Target="../ctrlProps/ctrlProp145.xml"/><Relationship Id="rId24" Type="http://schemas.openxmlformats.org/officeDocument/2006/relationships/ctrlProp" Target="../ctrlProps/ctrlProp158.xml"/><Relationship Id="rId32" Type="http://schemas.openxmlformats.org/officeDocument/2006/relationships/ctrlProp" Target="../ctrlProps/ctrlProp166.xml"/><Relationship Id="rId37" Type="http://schemas.openxmlformats.org/officeDocument/2006/relationships/ctrlProp" Target="../ctrlProps/ctrlProp171.xml"/><Relationship Id="rId40" Type="http://schemas.openxmlformats.org/officeDocument/2006/relationships/ctrlProp" Target="../ctrlProps/ctrlProp174.xml"/><Relationship Id="rId45" Type="http://schemas.openxmlformats.org/officeDocument/2006/relationships/ctrlProp" Target="../ctrlProps/ctrlProp179.xml"/><Relationship Id="rId53" Type="http://schemas.openxmlformats.org/officeDocument/2006/relationships/ctrlProp" Target="../ctrlProps/ctrlProp187.xml"/><Relationship Id="rId58" Type="http://schemas.openxmlformats.org/officeDocument/2006/relationships/ctrlProp" Target="../ctrlProps/ctrlProp192.xml"/><Relationship Id="rId66" Type="http://schemas.openxmlformats.org/officeDocument/2006/relationships/ctrlProp" Target="../ctrlProps/ctrlProp200.xml"/><Relationship Id="rId74" Type="http://schemas.openxmlformats.org/officeDocument/2006/relationships/ctrlProp" Target="../ctrlProps/ctrlProp208.xml"/><Relationship Id="rId79" Type="http://schemas.openxmlformats.org/officeDocument/2006/relationships/ctrlProp" Target="../ctrlProps/ctrlProp213.xml"/><Relationship Id="rId87" Type="http://schemas.openxmlformats.org/officeDocument/2006/relationships/ctrlProp" Target="../ctrlProps/ctrlProp221.xml"/><Relationship Id="rId102" Type="http://schemas.openxmlformats.org/officeDocument/2006/relationships/ctrlProp" Target="../ctrlProps/ctrlProp236.xml"/><Relationship Id="rId110" Type="http://schemas.openxmlformats.org/officeDocument/2006/relationships/ctrlProp" Target="../ctrlProps/ctrlProp244.xml"/><Relationship Id="rId115" Type="http://schemas.openxmlformats.org/officeDocument/2006/relationships/ctrlProp" Target="../ctrlProps/ctrlProp249.xml"/><Relationship Id="rId5" Type="http://schemas.openxmlformats.org/officeDocument/2006/relationships/ctrlProp" Target="../ctrlProps/ctrlProp139.xml"/><Relationship Id="rId61" Type="http://schemas.openxmlformats.org/officeDocument/2006/relationships/ctrlProp" Target="../ctrlProps/ctrlProp195.xml"/><Relationship Id="rId82" Type="http://schemas.openxmlformats.org/officeDocument/2006/relationships/ctrlProp" Target="../ctrlProps/ctrlProp216.xml"/><Relationship Id="rId90" Type="http://schemas.openxmlformats.org/officeDocument/2006/relationships/ctrlProp" Target="../ctrlProps/ctrlProp224.xml"/><Relationship Id="rId95" Type="http://schemas.openxmlformats.org/officeDocument/2006/relationships/ctrlProp" Target="../ctrlProps/ctrlProp229.xml"/><Relationship Id="rId19" Type="http://schemas.openxmlformats.org/officeDocument/2006/relationships/ctrlProp" Target="../ctrlProps/ctrlProp153.xml"/><Relationship Id="rId14" Type="http://schemas.openxmlformats.org/officeDocument/2006/relationships/ctrlProp" Target="../ctrlProps/ctrlProp148.xml"/><Relationship Id="rId22" Type="http://schemas.openxmlformats.org/officeDocument/2006/relationships/ctrlProp" Target="../ctrlProps/ctrlProp156.xml"/><Relationship Id="rId27" Type="http://schemas.openxmlformats.org/officeDocument/2006/relationships/ctrlProp" Target="../ctrlProps/ctrlProp161.xml"/><Relationship Id="rId30" Type="http://schemas.openxmlformats.org/officeDocument/2006/relationships/ctrlProp" Target="../ctrlProps/ctrlProp164.xml"/><Relationship Id="rId35" Type="http://schemas.openxmlformats.org/officeDocument/2006/relationships/ctrlProp" Target="../ctrlProps/ctrlProp169.xml"/><Relationship Id="rId43" Type="http://schemas.openxmlformats.org/officeDocument/2006/relationships/ctrlProp" Target="../ctrlProps/ctrlProp177.xml"/><Relationship Id="rId48" Type="http://schemas.openxmlformats.org/officeDocument/2006/relationships/ctrlProp" Target="../ctrlProps/ctrlProp182.xml"/><Relationship Id="rId56" Type="http://schemas.openxmlformats.org/officeDocument/2006/relationships/ctrlProp" Target="../ctrlProps/ctrlProp190.xml"/><Relationship Id="rId64" Type="http://schemas.openxmlformats.org/officeDocument/2006/relationships/ctrlProp" Target="../ctrlProps/ctrlProp198.xml"/><Relationship Id="rId69" Type="http://schemas.openxmlformats.org/officeDocument/2006/relationships/ctrlProp" Target="../ctrlProps/ctrlProp203.xml"/><Relationship Id="rId77" Type="http://schemas.openxmlformats.org/officeDocument/2006/relationships/ctrlProp" Target="../ctrlProps/ctrlProp211.xml"/><Relationship Id="rId100" Type="http://schemas.openxmlformats.org/officeDocument/2006/relationships/ctrlProp" Target="../ctrlProps/ctrlProp234.xml"/><Relationship Id="rId105" Type="http://schemas.openxmlformats.org/officeDocument/2006/relationships/ctrlProp" Target="../ctrlProps/ctrlProp239.xml"/><Relationship Id="rId113" Type="http://schemas.openxmlformats.org/officeDocument/2006/relationships/ctrlProp" Target="../ctrlProps/ctrlProp247.xml"/><Relationship Id="rId8" Type="http://schemas.openxmlformats.org/officeDocument/2006/relationships/ctrlProp" Target="../ctrlProps/ctrlProp142.xml"/><Relationship Id="rId51" Type="http://schemas.openxmlformats.org/officeDocument/2006/relationships/ctrlProp" Target="../ctrlProps/ctrlProp185.xml"/><Relationship Id="rId72" Type="http://schemas.openxmlformats.org/officeDocument/2006/relationships/ctrlProp" Target="../ctrlProps/ctrlProp206.xml"/><Relationship Id="rId80" Type="http://schemas.openxmlformats.org/officeDocument/2006/relationships/ctrlProp" Target="../ctrlProps/ctrlProp214.xml"/><Relationship Id="rId85" Type="http://schemas.openxmlformats.org/officeDocument/2006/relationships/ctrlProp" Target="../ctrlProps/ctrlProp219.xml"/><Relationship Id="rId93" Type="http://schemas.openxmlformats.org/officeDocument/2006/relationships/ctrlProp" Target="../ctrlProps/ctrlProp227.xml"/><Relationship Id="rId98" Type="http://schemas.openxmlformats.org/officeDocument/2006/relationships/ctrlProp" Target="../ctrlProps/ctrlProp232.xml"/><Relationship Id="rId3" Type="http://schemas.openxmlformats.org/officeDocument/2006/relationships/vmlDrawing" Target="../drawings/vmlDrawing3.vml"/><Relationship Id="rId12" Type="http://schemas.openxmlformats.org/officeDocument/2006/relationships/ctrlProp" Target="../ctrlProps/ctrlProp146.xml"/><Relationship Id="rId17" Type="http://schemas.openxmlformats.org/officeDocument/2006/relationships/ctrlProp" Target="../ctrlProps/ctrlProp151.xml"/><Relationship Id="rId25" Type="http://schemas.openxmlformats.org/officeDocument/2006/relationships/ctrlProp" Target="../ctrlProps/ctrlProp159.xml"/><Relationship Id="rId33" Type="http://schemas.openxmlformats.org/officeDocument/2006/relationships/ctrlProp" Target="../ctrlProps/ctrlProp167.xml"/><Relationship Id="rId38" Type="http://schemas.openxmlformats.org/officeDocument/2006/relationships/ctrlProp" Target="../ctrlProps/ctrlProp172.xml"/><Relationship Id="rId46" Type="http://schemas.openxmlformats.org/officeDocument/2006/relationships/ctrlProp" Target="../ctrlProps/ctrlProp180.xml"/><Relationship Id="rId59" Type="http://schemas.openxmlformats.org/officeDocument/2006/relationships/ctrlProp" Target="../ctrlProps/ctrlProp193.xml"/><Relationship Id="rId67" Type="http://schemas.openxmlformats.org/officeDocument/2006/relationships/ctrlProp" Target="../ctrlProps/ctrlProp201.xml"/><Relationship Id="rId103" Type="http://schemas.openxmlformats.org/officeDocument/2006/relationships/ctrlProp" Target="../ctrlProps/ctrlProp237.xml"/><Relationship Id="rId108" Type="http://schemas.openxmlformats.org/officeDocument/2006/relationships/ctrlProp" Target="../ctrlProps/ctrlProp242.xml"/><Relationship Id="rId116" Type="http://schemas.openxmlformats.org/officeDocument/2006/relationships/ctrlProp" Target="../ctrlProps/ctrlProp250.xml"/><Relationship Id="rId20" Type="http://schemas.openxmlformats.org/officeDocument/2006/relationships/ctrlProp" Target="../ctrlProps/ctrlProp154.xml"/><Relationship Id="rId41" Type="http://schemas.openxmlformats.org/officeDocument/2006/relationships/ctrlProp" Target="../ctrlProps/ctrlProp175.xml"/><Relationship Id="rId54" Type="http://schemas.openxmlformats.org/officeDocument/2006/relationships/ctrlProp" Target="../ctrlProps/ctrlProp188.xml"/><Relationship Id="rId62" Type="http://schemas.openxmlformats.org/officeDocument/2006/relationships/ctrlProp" Target="../ctrlProps/ctrlProp196.xml"/><Relationship Id="rId70" Type="http://schemas.openxmlformats.org/officeDocument/2006/relationships/ctrlProp" Target="../ctrlProps/ctrlProp204.xml"/><Relationship Id="rId75" Type="http://schemas.openxmlformats.org/officeDocument/2006/relationships/ctrlProp" Target="../ctrlProps/ctrlProp209.xml"/><Relationship Id="rId83" Type="http://schemas.openxmlformats.org/officeDocument/2006/relationships/ctrlProp" Target="../ctrlProps/ctrlProp217.xml"/><Relationship Id="rId88" Type="http://schemas.openxmlformats.org/officeDocument/2006/relationships/ctrlProp" Target="../ctrlProps/ctrlProp222.xml"/><Relationship Id="rId91" Type="http://schemas.openxmlformats.org/officeDocument/2006/relationships/ctrlProp" Target="../ctrlProps/ctrlProp225.xml"/><Relationship Id="rId96" Type="http://schemas.openxmlformats.org/officeDocument/2006/relationships/ctrlProp" Target="../ctrlProps/ctrlProp230.xml"/><Relationship Id="rId111" Type="http://schemas.openxmlformats.org/officeDocument/2006/relationships/ctrlProp" Target="../ctrlProps/ctrlProp245.xml"/><Relationship Id="rId1" Type="http://schemas.openxmlformats.org/officeDocument/2006/relationships/printerSettings" Target="../printerSettings/printerSettings4.bin"/><Relationship Id="rId6" Type="http://schemas.openxmlformats.org/officeDocument/2006/relationships/ctrlProp" Target="../ctrlProps/ctrlProp140.xml"/><Relationship Id="rId15" Type="http://schemas.openxmlformats.org/officeDocument/2006/relationships/ctrlProp" Target="../ctrlProps/ctrlProp149.xml"/><Relationship Id="rId23" Type="http://schemas.openxmlformats.org/officeDocument/2006/relationships/ctrlProp" Target="../ctrlProps/ctrlProp157.xml"/><Relationship Id="rId28" Type="http://schemas.openxmlformats.org/officeDocument/2006/relationships/ctrlProp" Target="../ctrlProps/ctrlProp162.xml"/><Relationship Id="rId36" Type="http://schemas.openxmlformats.org/officeDocument/2006/relationships/ctrlProp" Target="../ctrlProps/ctrlProp170.xml"/><Relationship Id="rId49" Type="http://schemas.openxmlformats.org/officeDocument/2006/relationships/ctrlProp" Target="../ctrlProps/ctrlProp183.xml"/><Relationship Id="rId57" Type="http://schemas.openxmlformats.org/officeDocument/2006/relationships/ctrlProp" Target="../ctrlProps/ctrlProp191.xml"/><Relationship Id="rId106" Type="http://schemas.openxmlformats.org/officeDocument/2006/relationships/ctrlProp" Target="../ctrlProps/ctrlProp240.xml"/><Relationship Id="rId114" Type="http://schemas.openxmlformats.org/officeDocument/2006/relationships/ctrlProp" Target="../ctrlProps/ctrlProp248.xml"/><Relationship Id="rId10" Type="http://schemas.openxmlformats.org/officeDocument/2006/relationships/ctrlProp" Target="../ctrlProps/ctrlProp144.xml"/><Relationship Id="rId31" Type="http://schemas.openxmlformats.org/officeDocument/2006/relationships/ctrlProp" Target="../ctrlProps/ctrlProp165.xml"/><Relationship Id="rId44" Type="http://schemas.openxmlformats.org/officeDocument/2006/relationships/ctrlProp" Target="../ctrlProps/ctrlProp178.xml"/><Relationship Id="rId52" Type="http://schemas.openxmlformats.org/officeDocument/2006/relationships/ctrlProp" Target="../ctrlProps/ctrlProp186.xml"/><Relationship Id="rId60" Type="http://schemas.openxmlformats.org/officeDocument/2006/relationships/ctrlProp" Target="../ctrlProps/ctrlProp194.xml"/><Relationship Id="rId65" Type="http://schemas.openxmlformats.org/officeDocument/2006/relationships/ctrlProp" Target="../ctrlProps/ctrlProp199.xml"/><Relationship Id="rId73" Type="http://schemas.openxmlformats.org/officeDocument/2006/relationships/ctrlProp" Target="../ctrlProps/ctrlProp207.xml"/><Relationship Id="rId78" Type="http://schemas.openxmlformats.org/officeDocument/2006/relationships/ctrlProp" Target="../ctrlProps/ctrlProp212.xml"/><Relationship Id="rId81" Type="http://schemas.openxmlformats.org/officeDocument/2006/relationships/ctrlProp" Target="../ctrlProps/ctrlProp215.xml"/><Relationship Id="rId86" Type="http://schemas.openxmlformats.org/officeDocument/2006/relationships/ctrlProp" Target="../ctrlProps/ctrlProp220.xml"/><Relationship Id="rId94" Type="http://schemas.openxmlformats.org/officeDocument/2006/relationships/ctrlProp" Target="../ctrlProps/ctrlProp228.xml"/><Relationship Id="rId99" Type="http://schemas.openxmlformats.org/officeDocument/2006/relationships/ctrlProp" Target="../ctrlProps/ctrlProp233.xml"/><Relationship Id="rId101" Type="http://schemas.openxmlformats.org/officeDocument/2006/relationships/ctrlProp" Target="../ctrlProps/ctrlProp235.xml"/><Relationship Id="rId4" Type="http://schemas.openxmlformats.org/officeDocument/2006/relationships/ctrlProp" Target="../ctrlProps/ctrlProp138.xml"/><Relationship Id="rId9" Type="http://schemas.openxmlformats.org/officeDocument/2006/relationships/ctrlProp" Target="../ctrlProps/ctrlProp143.xml"/><Relationship Id="rId13" Type="http://schemas.openxmlformats.org/officeDocument/2006/relationships/ctrlProp" Target="../ctrlProps/ctrlProp147.xml"/><Relationship Id="rId18" Type="http://schemas.openxmlformats.org/officeDocument/2006/relationships/ctrlProp" Target="../ctrlProps/ctrlProp152.xml"/><Relationship Id="rId39" Type="http://schemas.openxmlformats.org/officeDocument/2006/relationships/ctrlProp" Target="../ctrlProps/ctrlProp173.xml"/><Relationship Id="rId109" Type="http://schemas.openxmlformats.org/officeDocument/2006/relationships/ctrlProp" Target="../ctrlProps/ctrlProp243.xml"/><Relationship Id="rId34" Type="http://schemas.openxmlformats.org/officeDocument/2006/relationships/ctrlProp" Target="../ctrlProps/ctrlProp168.xml"/><Relationship Id="rId50" Type="http://schemas.openxmlformats.org/officeDocument/2006/relationships/ctrlProp" Target="../ctrlProps/ctrlProp184.xml"/><Relationship Id="rId55" Type="http://schemas.openxmlformats.org/officeDocument/2006/relationships/ctrlProp" Target="../ctrlProps/ctrlProp189.xml"/><Relationship Id="rId76" Type="http://schemas.openxmlformats.org/officeDocument/2006/relationships/ctrlProp" Target="../ctrlProps/ctrlProp210.xml"/><Relationship Id="rId97" Type="http://schemas.openxmlformats.org/officeDocument/2006/relationships/ctrlProp" Target="../ctrlProps/ctrlProp231.xml"/><Relationship Id="rId104" Type="http://schemas.openxmlformats.org/officeDocument/2006/relationships/ctrlProp" Target="../ctrlProps/ctrlProp238.xml"/><Relationship Id="rId7" Type="http://schemas.openxmlformats.org/officeDocument/2006/relationships/ctrlProp" Target="../ctrlProps/ctrlProp141.xml"/><Relationship Id="rId71" Type="http://schemas.openxmlformats.org/officeDocument/2006/relationships/ctrlProp" Target="../ctrlProps/ctrlProp205.xml"/><Relationship Id="rId92" Type="http://schemas.openxmlformats.org/officeDocument/2006/relationships/ctrlProp" Target="../ctrlProps/ctrlProp226.xml"/><Relationship Id="rId2" Type="http://schemas.openxmlformats.org/officeDocument/2006/relationships/drawing" Target="../drawings/drawing3.xml"/><Relationship Id="rId29" Type="http://schemas.openxmlformats.org/officeDocument/2006/relationships/ctrlProp" Target="../ctrlProps/ctrlProp16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5.xml"/><Relationship Id="rId3" Type="http://schemas.openxmlformats.org/officeDocument/2006/relationships/vmlDrawing" Target="../drawings/vmlDrawing4.vml"/><Relationship Id="rId7" Type="http://schemas.openxmlformats.org/officeDocument/2006/relationships/ctrlProp" Target="../ctrlProps/ctrlProp25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53.xml"/><Relationship Id="rId5" Type="http://schemas.openxmlformats.org/officeDocument/2006/relationships/ctrlProp" Target="../ctrlProps/ctrlProp252.xml"/><Relationship Id="rId4" Type="http://schemas.openxmlformats.org/officeDocument/2006/relationships/ctrlProp" Target="../ctrlProps/ctrlProp251.xml"/><Relationship Id="rId9"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1.xml"/><Relationship Id="rId13" Type="http://schemas.openxmlformats.org/officeDocument/2006/relationships/ctrlProp" Target="../ctrlProps/ctrlProp266.xml"/><Relationship Id="rId18" Type="http://schemas.openxmlformats.org/officeDocument/2006/relationships/ctrlProp" Target="../ctrlProps/ctrlProp271.xml"/><Relationship Id="rId3" Type="http://schemas.openxmlformats.org/officeDocument/2006/relationships/vmlDrawing" Target="../drawings/vmlDrawing5.vml"/><Relationship Id="rId21" Type="http://schemas.openxmlformats.org/officeDocument/2006/relationships/ctrlProp" Target="../ctrlProps/ctrlProp274.xml"/><Relationship Id="rId7" Type="http://schemas.openxmlformats.org/officeDocument/2006/relationships/ctrlProp" Target="../ctrlProps/ctrlProp260.xml"/><Relationship Id="rId12" Type="http://schemas.openxmlformats.org/officeDocument/2006/relationships/ctrlProp" Target="../ctrlProps/ctrlProp265.xml"/><Relationship Id="rId17" Type="http://schemas.openxmlformats.org/officeDocument/2006/relationships/ctrlProp" Target="../ctrlProps/ctrlProp270.xml"/><Relationship Id="rId2" Type="http://schemas.openxmlformats.org/officeDocument/2006/relationships/drawing" Target="../drawings/drawing5.xml"/><Relationship Id="rId16" Type="http://schemas.openxmlformats.org/officeDocument/2006/relationships/ctrlProp" Target="../ctrlProps/ctrlProp269.xml"/><Relationship Id="rId20" Type="http://schemas.openxmlformats.org/officeDocument/2006/relationships/ctrlProp" Target="../ctrlProps/ctrlProp273.xml"/><Relationship Id="rId1" Type="http://schemas.openxmlformats.org/officeDocument/2006/relationships/printerSettings" Target="../printerSettings/printerSettings6.bin"/><Relationship Id="rId6" Type="http://schemas.openxmlformats.org/officeDocument/2006/relationships/ctrlProp" Target="../ctrlProps/ctrlProp259.xml"/><Relationship Id="rId11" Type="http://schemas.openxmlformats.org/officeDocument/2006/relationships/ctrlProp" Target="../ctrlProps/ctrlProp264.xml"/><Relationship Id="rId24" Type="http://schemas.openxmlformats.org/officeDocument/2006/relationships/ctrlProp" Target="../ctrlProps/ctrlProp277.xml"/><Relationship Id="rId5" Type="http://schemas.openxmlformats.org/officeDocument/2006/relationships/ctrlProp" Target="../ctrlProps/ctrlProp258.xml"/><Relationship Id="rId15" Type="http://schemas.openxmlformats.org/officeDocument/2006/relationships/ctrlProp" Target="../ctrlProps/ctrlProp268.xml"/><Relationship Id="rId23" Type="http://schemas.openxmlformats.org/officeDocument/2006/relationships/ctrlProp" Target="../ctrlProps/ctrlProp276.xml"/><Relationship Id="rId10" Type="http://schemas.openxmlformats.org/officeDocument/2006/relationships/ctrlProp" Target="../ctrlProps/ctrlProp263.xml"/><Relationship Id="rId19" Type="http://schemas.openxmlformats.org/officeDocument/2006/relationships/ctrlProp" Target="../ctrlProps/ctrlProp272.xml"/><Relationship Id="rId4" Type="http://schemas.openxmlformats.org/officeDocument/2006/relationships/ctrlProp" Target="../ctrlProps/ctrlProp257.xml"/><Relationship Id="rId9" Type="http://schemas.openxmlformats.org/officeDocument/2006/relationships/ctrlProp" Target="../ctrlProps/ctrlProp262.xml"/><Relationship Id="rId14" Type="http://schemas.openxmlformats.org/officeDocument/2006/relationships/ctrlProp" Target="../ctrlProps/ctrlProp267.xml"/><Relationship Id="rId22" Type="http://schemas.openxmlformats.org/officeDocument/2006/relationships/ctrlProp" Target="../ctrlProps/ctrlProp27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82.xml"/><Relationship Id="rId3" Type="http://schemas.openxmlformats.org/officeDocument/2006/relationships/vmlDrawing" Target="../drawings/vmlDrawing6.vml"/><Relationship Id="rId7" Type="http://schemas.openxmlformats.org/officeDocument/2006/relationships/ctrlProp" Target="../ctrlProps/ctrlProp281.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0.xml"/><Relationship Id="rId5" Type="http://schemas.openxmlformats.org/officeDocument/2006/relationships/ctrlProp" Target="../ctrlProps/ctrlProp279.xml"/><Relationship Id="rId4" Type="http://schemas.openxmlformats.org/officeDocument/2006/relationships/ctrlProp" Target="../ctrlProps/ctrlProp278.xml"/><Relationship Id="rId9" Type="http://schemas.openxmlformats.org/officeDocument/2006/relationships/ctrlProp" Target="../ctrlProps/ctrlProp28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88.xml"/><Relationship Id="rId13" Type="http://schemas.openxmlformats.org/officeDocument/2006/relationships/ctrlProp" Target="../ctrlProps/ctrlProp293.xml"/><Relationship Id="rId3" Type="http://schemas.openxmlformats.org/officeDocument/2006/relationships/vmlDrawing" Target="../drawings/vmlDrawing7.vml"/><Relationship Id="rId7" Type="http://schemas.openxmlformats.org/officeDocument/2006/relationships/ctrlProp" Target="../ctrlProps/ctrlProp287.xml"/><Relationship Id="rId12" Type="http://schemas.openxmlformats.org/officeDocument/2006/relationships/ctrlProp" Target="../ctrlProps/ctrlProp292.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286.xml"/><Relationship Id="rId11" Type="http://schemas.openxmlformats.org/officeDocument/2006/relationships/ctrlProp" Target="../ctrlProps/ctrlProp291.xml"/><Relationship Id="rId5" Type="http://schemas.openxmlformats.org/officeDocument/2006/relationships/ctrlProp" Target="../ctrlProps/ctrlProp285.xml"/><Relationship Id="rId10" Type="http://schemas.openxmlformats.org/officeDocument/2006/relationships/ctrlProp" Target="../ctrlProps/ctrlProp290.xml"/><Relationship Id="rId4" Type="http://schemas.openxmlformats.org/officeDocument/2006/relationships/ctrlProp" Target="../ctrlProps/ctrlProp284.xml"/><Relationship Id="rId9" Type="http://schemas.openxmlformats.org/officeDocument/2006/relationships/ctrlProp" Target="../ctrlProps/ctrlProp28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abSelected="1" zoomScaleNormal="100" workbookViewId="0">
      <selection activeCell="D3" sqref="D3:I3"/>
    </sheetView>
  </sheetViews>
  <sheetFormatPr defaultRowHeight="13" x14ac:dyDescent="0.2"/>
  <cols>
    <col min="1" max="1" width="7" customWidth="1"/>
    <col min="2" max="2" width="27.08984375" customWidth="1"/>
    <col min="3" max="3" width="17.26953125" customWidth="1"/>
    <col min="4" max="4" width="15.90625" customWidth="1"/>
    <col min="5" max="5" width="3.453125" customWidth="1"/>
    <col min="6" max="6" width="7" customWidth="1"/>
    <col min="7" max="7" width="27.08984375" customWidth="1"/>
    <col min="8" max="8" width="19.453125" customWidth="1"/>
    <col min="9" max="9" width="15.90625" customWidth="1"/>
  </cols>
  <sheetData>
    <row r="1" spans="1:9" ht="24" customHeight="1" x14ac:dyDescent="0.2">
      <c r="A1" s="517" t="s">
        <v>602</v>
      </c>
      <c r="B1" s="517"/>
      <c r="C1" s="517"/>
      <c r="D1" s="517"/>
      <c r="E1" s="517"/>
      <c r="F1" s="517"/>
      <c r="G1" s="517"/>
      <c r="H1" s="517"/>
      <c r="I1" s="517"/>
    </row>
    <row r="2" spans="1:9" ht="24" customHeight="1" thickBot="1" x14ac:dyDescent="0.25">
      <c r="A2" s="165"/>
      <c r="B2" s="165"/>
      <c r="C2" s="477"/>
      <c r="D2" s="165"/>
      <c r="E2" s="165"/>
      <c r="F2" s="165"/>
      <c r="G2" s="165"/>
      <c r="H2" s="477"/>
      <c r="I2" s="165"/>
    </row>
    <row r="3" spans="1:9" ht="24" customHeight="1" thickBot="1" x14ac:dyDescent="0.25">
      <c r="A3" s="165"/>
      <c r="B3" s="169" t="s">
        <v>608</v>
      </c>
      <c r="C3" s="169"/>
      <c r="D3" s="519"/>
      <c r="E3" s="520"/>
      <c r="F3" s="520"/>
      <c r="G3" s="520"/>
      <c r="H3" s="520"/>
      <c r="I3" s="521"/>
    </row>
    <row r="4" spans="1:9" ht="19.5" customHeight="1" thickBot="1" x14ac:dyDescent="0.25">
      <c r="A4" s="165"/>
      <c r="B4" s="165"/>
      <c r="C4" s="477"/>
      <c r="D4" s="165"/>
      <c r="E4" s="165"/>
      <c r="F4" s="165"/>
      <c r="G4" s="169" t="s">
        <v>607</v>
      </c>
      <c r="H4" s="522"/>
      <c r="I4" s="523"/>
    </row>
    <row r="5" spans="1:9" ht="24.75" customHeight="1" x14ac:dyDescent="0.2">
      <c r="A5" s="165"/>
      <c r="B5" s="165"/>
      <c r="C5" s="477"/>
      <c r="D5" s="165"/>
      <c r="E5" s="165"/>
      <c r="F5" s="165"/>
      <c r="G5" s="165"/>
      <c r="H5" s="477"/>
      <c r="I5" s="165"/>
    </row>
    <row r="6" spans="1:9" ht="13.5" customHeight="1" x14ac:dyDescent="0.2">
      <c r="A6" s="149" t="s">
        <v>576</v>
      </c>
      <c r="B6" s="156" t="s">
        <v>594</v>
      </c>
      <c r="C6" s="478" t="s">
        <v>668</v>
      </c>
      <c r="D6" s="164" t="s">
        <v>601</v>
      </c>
      <c r="F6" s="149" t="s">
        <v>576</v>
      </c>
      <c r="G6" s="156" t="s">
        <v>594</v>
      </c>
      <c r="H6" s="478" t="s">
        <v>668</v>
      </c>
      <c r="I6" s="164" t="s">
        <v>601</v>
      </c>
    </row>
    <row r="7" spans="1:9" ht="14" x14ac:dyDescent="0.2">
      <c r="A7" s="142">
        <v>1</v>
      </c>
      <c r="B7" s="143"/>
      <c r="C7" s="479"/>
      <c r="D7" s="163"/>
      <c r="F7" s="142">
        <v>26</v>
      </c>
      <c r="G7" s="143"/>
      <c r="H7" s="479"/>
      <c r="I7" s="163"/>
    </row>
    <row r="8" spans="1:9" ht="14" x14ac:dyDescent="0.2">
      <c r="A8" s="142">
        <v>2</v>
      </c>
      <c r="B8" s="143"/>
      <c r="C8" s="479"/>
      <c r="D8" s="163"/>
      <c r="F8" s="142">
        <v>27</v>
      </c>
      <c r="G8" s="143"/>
      <c r="H8" s="479"/>
      <c r="I8" s="163"/>
    </row>
    <row r="9" spans="1:9" ht="14" x14ac:dyDescent="0.2">
      <c r="A9" s="142">
        <v>3</v>
      </c>
      <c r="B9" s="143"/>
      <c r="C9" s="479"/>
      <c r="D9" s="163"/>
      <c r="F9" s="142">
        <v>28</v>
      </c>
      <c r="G9" s="143"/>
      <c r="H9" s="479"/>
      <c r="I9" s="163"/>
    </row>
    <row r="10" spans="1:9" ht="14" x14ac:dyDescent="0.2">
      <c r="A10" s="142">
        <v>4</v>
      </c>
      <c r="B10" s="143"/>
      <c r="C10" s="479"/>
      <c r="D10" s="163"/>
      <c r="F10" s="142">
        <v>29</v>
      </c>
      <c r="G10" s="143"/>
      <c r="H10" s="479"/>
      <c r="I10" s="163"/>
    </row>
    <row r="11" spans="1:9" ht="14" x14ac:dyDescent="0.2">
      <c r="A11" s="142">
        <v>5</v>
      </c>
      <c r="B11" s="143"/>
      <c r="C11" s="479"/>
      <c r="D11" s="163"/>
      <c r="F11" s="142">
        <v>30</v>
      </c>
      <c r="G11" s="143"/>
      <c r="H11" s="479"/>
      <c r="I11" s="163"/>
    </row>
    <row r="12" spans="1:9" ht="14" x14ac:dyDescent="0.2">
      <c r="A12" s="142">
        <v>6</v>
      </c>
      <c r="B12" s="143"/>
      <c r="C12" s="479"/>
      <c r="D12" s="163"/>
      <c r="F12" s="142">
        <v>31</v>
      </c>
      <c r="G12" s="143"/>
      <c r="H12" s="479"/>
      <c r="I12" s="163"/>
    </row>
    <row r="13" spans="1:9" ht="14" x14ac:dyDescent="0.2">
      <c r="A13" s="142">
        <v>7</v>
      </c>
      <c r="B13" s="143"/>
      <c r="C13" s="479"/>
      <c r="D13" s="163"/>
      <c r="F13" s="142">
        <v>32</v>
      </c>
      <c r="G13" s="143"/>
      <c r="H13" s="479"/>
      <c r="I13" s="163"/>
    </row>
    <row r="14" spans="1:9" ht="14" x14ac:dyDescent="0.2">
      <c r="A14" s="142">
        <v>8</v>
      </c>
      <c r="B14" s="143"/>
      <c r="C14" s="479"/>
      <c r="D14" s="163"/>
      <c r="F14" s="142">
        <v>33</v>
      </c>
      <c r="G14" s="143"/>
      <c r="H14" s="479"/>
      <c r="I14" s="163"/>
    </row>
    <row r="15" spans="1:9" ht="14" x14ac:dyDescent="0.2">
      <c r="A15" s="142">
        <v>9</v>
      </c>
      <c r="B15" s="143"/>
      <c r="C15" s="479"/>
      <c r="D15" s="163"/>
      <c r="F15" s="142">
        <v>34</v>
      </c>
      <c r="G15" s="143"/>
      <c r="H15" s="479"/>
      <c r="I15" s="163"/>
    </row>
    <row r="16" spans="1:9" ht="14" x14ac:dyDescent="0.2">
      <c r="A16" s="142">
        <v>10</v>
      </c>
      <c r="B16" s="143"/>
      <c r="C16" s="479"/>
      <c r="D16" s="163"/>
      <c r="F16" s="142">
        <v>35</v>
      </c>
      <c r="G16" s="143"/>
      <c r="H16" s="479"/>
      <c r="I16" s="163"/>
    </row>
    <row r="17" spans="1:9" ht="14" x14ac:dyDescent="0.2">
      <c r="A17" s="142">
        <v>11</v>
      </c>
      <c r="B17" s="143"/>
      <c r="C17" s="479"/>
      <c r="D17" s="163"/>
      <c r="F17" s="142">
        <v>36</v>
      </c>
      <c r="G17" s="143"/>
      <c r="H17" s="479"/>
      <c r="I17" s="163"/>
    </row>
    <row r="18" spans="1:9" ht="14" x14ac:dyDescent="0.2">
      <c r="A18" s="142">
        <v>12</v>
      </c>
      <c r="B18" s="143"/>
      <c r="C18" s="479"/>
      <c r="D18" s="163"/>
      <c r="F18" s="142">
        <v>37</v>
      </c>
      <c r="G18" s="143"/>
      <c r="H18" s="479"/>
      <c r="I18" s="163"/>
    </row>
    <row r="19" spans="1:9" ht="14" x14ac:dyDescent="0.2">
      <c r="A19" s="142">
        <v>13</v>
      </c>
      <c r="B19" s="143"/>
      <c r="C19" s="479"/>
      <c r="D19" s="163"/>
      <c r="F19" s="142">
        <v>38</v>
      </c>
      <c r="G19" s="143"/>
      <c r="H19" s="479"/>
      <c r="I19" s="163"/>
    </row>
    <row r="20" spans="1:9" ht="14" x14ac:dyDescent="0.2">
      <c r="A20" s="142">
        <v>14</v>
      </c>
      <c r="B20" s="143"/>
      <c r="C20" s="479"/>
      <c r="D20" s="163"/>
      <c r="F20" s="142">
        <v>39</v>
      </c>
      <c r="G20" s="143"/>
      <c r="H20" s="479"/>
      <c r="I20" s="163"/>
    </row>
    <row r="21" spans="1:9" ht="14" x14ac:dyDescent="0.2">
      <c r="A21" s="142">
        <v>15</v>
      </c>
      <c r="B21" s="143"/>
      <c r="C21" s="479"/>
      <c r="D21" s="163"/>
      <c r="F21" s="142">
        <v>40</v>
      </c>
      <c r="G21" s="143"/>
      <c r="H21" s="479"/>
      <c r="I21" s="163"/>
    </row>
    <row r="22" spans="1:9" ht="14" x14ac:dyDescent="0.2">
      <c r="A22" s="142">
        <v>16</v>
      </c>
      <c r="B22" s="143"/>
      <c r="C22" s="479"/>
      <c r="D22" s="163"/>
      <c r="F22" s="142">
        <v>41</v>
      </c>
      <c r="G22" s="143"/>
      <c r="H22" s="479"/>
      <c r="I22" s="163"/>
    </row>
    <row r="23" spans="1:9" ht="14" x14ac:dyDescent="0.2">
      <c r="A23" s="142">
        <v>17</v>
      </c>
      <c r="B23" s="143"/>
      <c r="C23" s="479"/>
      <c r="D23" s="163"/>
      <c r="F23" s="142">
        <v>42</v>
      </c>
      <c r="G23" s="143"/>
      <c r="H23" s="479"/>
      <c r="I23" s="163"/>
    </row>
    <row r="24" spans="1:9" ht="14" x14ac:dyDescent="0.2">
      <c r="A24" s="142">
        <v>18</v>
      </c>
      <c r="B24" s="143"/>
      <c r="C24" s="479"/>
      <c r="D24" s="163"/>
      <c r="F24" s="142">
        <v>43</v>
      </c>
      <c r="G24" s="143"/>
      <c r="H24" s="479"/>
      <c r="I24" s="163"/>
    </row>
    <row r="25" spans="1:9" ht="14" x14ac:dyDescent="0.2">
      <c r="A25" s="142">
        <v>19</v>
      </c>
      <c r="B25" s="143"/>
      <c r="C25" s="479"/>
      <c r="D25" s="163"/>
      <c r="F25" s="142">
        <v>44</v>
      </c>
      <c r="G25" s="143"/>
      <c r="H25" s="479"/>
      <c r="I25" s="163"/>
    </row>
    <row r="26" spans="1:9" ht="14" x14ac:dyDescent="0.2">
      <c r="A26" s="142">
        <v>20</v>
      </c>
      <c r="B26" s="143"/>
      <c r="C26" s="479"/>
      <c r="D26" s="163"/>
      <c r="F26" s="142">
        <v>45</v>
      </c>
      <c r="G26" s="143"/>
      <c r="H26" s="479"/>
      <c r="I26" s="163"/>
    </row>
    <row r="27" spans="1:9" ht="14" x14ac:dyDescent="0.2">
      <c r="A27" s="142">
        <v>21</v>
      </c>
      <c r="B27" s="143"/>
      <c r="C27" s="479"/>
      <c r="D27" s="163"/>
      <c r="F27" s="142">
        <v>46</v>
      </c>
      <c r="G27" s="143"/>
      <c r="H27" s="479"/>
      <c r="I27" s="163"/>
    </row>
    <row r="28" spans="1:9" ht="14" x14ac:dyDescent="0.2">
      <c r="A28" s="142">
        <v>22</v>
      </c>
      <c r="B28" s="143"/>
      <c r="C28" s="479"/>
      <c r="D28" s="163"/>
      <c r="F28" s="142">
        <v>47</v>
      </c>
      <c r="G28" s="143"/>
      <c r="H28" s="479"/>
      <c r="I28" s="163"/>
    </row>
    <row r="29" spans="1:9" ht="14" x14ac:dyDescent="0.2">
      <c r="A29" s="142">
        <v>23</v>
      </c>
      <c r="B29" s="143"/>
      <c r="C29" s="479"/>
      <c r="D29" s="163"/>
      <c r="F29" s="142">
        <v>48</v>
      </c>
      <c r="G29" s="143"/>
      <c r="H29" s="479"/>
      <c r="I29" s="163"/>
    </row>
    <row r="30" spans="1:9" ht="14" x14ac:dyDescent="0.2">
      <c r="A30" s="142">
        <v>24</v>
      </c>
      <c r="B30" s="143"/>
      <c r="C30" s="479"/>
      <c r="D30" s="163"/>
      <c r="F30" s="142">
        <v>49</v>
      </c>
      <c r="G30" s="143"/>
      <c r="H30" s="479"/>
      <c r="I30" s="163"/>
    </row>
    <row r="31" spans="1:9" ht="14" x14ac:dyDescent="0.2">
      <c r="A31" s="142">
        <v>25</v>
      </c>
      <c r="B31" s="143"/>
      <c r="C31" s="479"/>
      <c r="D31" s="163"/>
      <c r="F31" s="142">
        <v>50</v>
      </c>
      <c r="G31" s="143"/>
      <c r="H31" s="479"/>
      <c r="I31" s="163"/>
    </row>
    <row r="32" spans="1:9" x14ac:dyDescent="0.2">
      <c r="B32" t="s">
        <v>603</v>
      </c>
    </row>
    <row r="33" spans="2:9" x14ac:dyDescent="0.2">
      <c r="B33" t="s">
        <v>604</v>
      </c>
    </row>
    <row r="34" spans="2:9" x14ac:dyDescent="0.2">
      <c r="B34" t="s">
        <v>667</v>
      </c>
    </row>
    <row r="36" spans="2:9" s="166" customFormat="1" x14ac:dyDescent="0.2">
      <c r="B36" s="518" t="s">
        <v>605</v>
      </c>
      <c r="C36" s="518"/>
      <c r="D36" s="518"/>
      <c r="E36" s="518"/>
      <c r="F36" s="518"/>
      <c r="G36" s="518"/>
      <c r="H36" s="518"/>
      <c r="I36" s="518"/>
    </row>
    <row r="37" spans="2:9" s="166" customFormat="1" x14ac:dyDescent="0.2">
      <c r="B37" s="518" t="s">
        <v>609</v>
      </c>
      <c r="C37" s="518"/>
      <c r="D37" s="518"/>
      <c r="E37" s="518"/>
      <c r="F37" s="518"/>
      <c r="G37" s="518"/>
      <c r="H37" s="518"/>
      <c r="I37" s="518"/>
    </row>
    <row r="38" spans="2:9" ht="14" x14ac:dyDescent="0.2">
      <c r="B38" s="524" t="s">
        <v>610</v>
      </c>
      <c r="C38" s="525"/>
      <c r="D38" s="142"/>
      <c r="E38" s="172"/>
      <c r="F38" s="173"/>
      <c r="G38" s="1074" t="s">
        <v>671</v>
      </c>
      <c r="H38" s="1075"/>
      <c r="I38" s="142"/>
    </row>
    <row r="39" spans="2:9" ht="14" x14ac:dyDescent="0.2">
      <c r="B39" s="524" t="s">
        <v>611</v>
      </c>
      <c r="C39" s="525"/>
      <c r="D39" s="142"/>
      <c r="E39" s="172"/>
      <c r="F39" s="173"/>
      <c r="G39" s="526"/>
      <c r="H39" s="527"/>
      <c r="I39" s="142"/>
    </row>
    <row r="40" spans="2:9" ht="14" x14ac:dyDescent="0.2">
      <c r="B40" s="524" t="s">
        <v>612</v>
      </c>
      <c r="C40" s="525"/>
      <c r="D40" s="142"/>
      <c r="E40" s="172"/>
      <c r="F40" s="173"/>
      <c r="G40" s="526"/>
      <c r="H40" s="527"/>
      <c r="I40" s="142"/>
    </row>
    <row r="41" spans="2:9" ht="14" x14ac:dyDescent="0.2">
      <c r="B41" s="524" t="s">
        <v>613</v>
      </c>
      <c r="C41" s="525"/>
      <c r="D41" s="142"/>
      <c r="E41" s="172"/>
      <c r="F41" s="173"/>
      <c r="G41" s="526"/>
      <c r="H41" s="527"/>
      <c r="I41" s="142"/>
    </row>
    <row r="42" spans="2:9" ht="14" x14ac:dyDescent="0.2">
      <c r="B42" s="524" t="s">
        <v>614</v>
      </c>
      <c r="C42" s="525"/>
      <c r="D42" s="142"/>
      <c r="E42" s="172"/>
      <c r="F42" s="173"/>
      <c r="G42" s="526"/>
      <c r="H42" s="527"/>
      <c r="I42" s="142"/>
    </row>
    <row r="43" spans="2:9" ht="14" x14ac:dyDescent="0.2">
      <c r="B43" s="524" t="s">
        <v>615</v>
      </c>
      <c r="C43" s="525"/>
      <c r="D43" s="142"/>
      <c r="E43" s="172"/>
      <c r="F43" s="173"/>
      <c r="G43" s="526"/>
      <c r="H43" s="527"/>
      <c r="I43" s="142"/>
    </row>
    <row r="44" spans="2:9" ht="14" x14ac:dyDescent="0.2">
      <c r="B44" s="524" t="s">
        <v>616</v>
      </c>
      <c r="C44" s="525"/>
      <c r="D44" s="142"/>
      <c r="E44" s="172"/>
      <c r="F44" s="173"/>
      <c r="G44" s="526"/>
      <c r="H44" s="527"/>
      <c r="I44" s="142"/>
    </row>
  </sheetData>
  <mergeCells count="19">
    <mergeCell ref="B42:C42"/>
    <mergeCell ref="B43:C43"/>
    <mergeCell ref="B44:C44"/>
    <mergeCell ref="G39:H39"/>
    <mergeCell ref="G40:H40"/>
    <mergeCell ref="G41:H41"/>
    <mergeCell ref="G42:H42"/>
    <mergeCell ref="G43:H43"/>
    <mergeCell ref="G44:H44"/>
    <mergeCell ref="G38:H38"/>
    <mergeCell ref="B38:C38"/>
    <mergeCell ref="B39:C39"/>
    <mergeCell ref="B40:C40"/>
    <mergeCell ref="B41:C41"/>
    <mergeCell ref="A1:I1"/>
    <mergeCell ref="B36:I36"/>
    <mergeCell ref="B37:I37"/>
    <mergeCell ref="D3:I3"/>
    <mergeCell ref="H4:I4"/>
  </mergeCells>
  <phoneticPr fontId="1"/>
  <pageMargins left="0.70866141732283472" right="0.70866141732283472" top="0.74803149606299213" bottom="0.74803149606299213" header="0.31496062992125984" footer="0.31496062992125984"/>
  <pageSetup paperSize="9" scale="63" orientation="portrait" r:id="rId1"/>
  <headerFooter>
    <oddHeader>&amp;R119V3、159V1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3"/>
  <sheetViews>
    <sheetView zoomScaleNormal="100" zoomScaleSheetLayoutView="100" workbookViewId="0">
      <selection activeCell="A9" sqref="A9:C9"/>
    </sheetView>
  </sheetViews>
  <sheetFormatPr defaultRowHeight="13" x14ac:dyDescent="0.2"/>
  <cols>
    <col min="1" max="1" width="36.7265625" customWidth="1"/>
    <col min="2" max="2" width="27.453125" customWidth="1"/>
    <col min="3" max="3" width="30" customWidth="1"/>
  </cols>
  <sheetData>
    <row r="1" spans="1:3" ht="14" x14ac:dyDescent="0.2">
      <c r="A1" s="103" t="s">
        <v>404</v>
      </c>
      <c r="B1" s="56"/>
      <c r="C1" s="56"/>
    </row>
    <row r="2" spans="1:3" ht="14" x14ac:dyDescent="0.2">
      <c r="A2" s="99" t="s">
        <v>343</v>
      </c>
      <c r="B2" s="56"/>
      <c r="C2" s="56"/>
    </row>
    <row r="3" spans="1:3" ht="14" x14ac:dyDescent="0.2">
      <c r="A3" s="58" t="s">
        <v>344</v>
      </c>
      <c r="B3" s="56"/>
      <c r="C3" s="56"/>
    </row>
    <row r="4" spans="1:3" ht="18.5" thickBot="1" x14ac:dyDescent="0.25">
      <c r="A4" s="1040" t="s">
        <v>345</v>
      </c>
      <c r="B4" s="1040"/>
      <c r="C4" s="1040"/>
    </row>
    <row r="5" spans="1:3" ht="13.5" thickBot="1" x14ac:dyDescent="0.25">
      <c r="A5" s="104" t="s">
        <v>346</v>
      </c>
      <c r="B5" s="1038" t="s">
        <v>347</v>
      </c>
      <c r="C5" s="1043"/>
    </row>
    <row r="6" spans="1:3" ht="23.25" customHeight="1" thickTop="1" x14ac:dyDescent="0.2">
      <c r="A6" s="1011" t="s">
        <v>348</v>
      </c>
      <c r="B6" s="1012"/>
      <c r="C6" s="1013"/>
    </row>
    <row r="7" spans="1:3" ht="23.25" customHeight="1" x14ac:dyDescent="0.2">
      <c r="A7" s="1014" t="s">
        <v>349</v>
      </c>
      <c r="B7" s="1015"/>
      <c r="C7" s="1016"/>
    </row>
    <row r="8" spans="1:3" ht="24" customHeight="1" thickBot="1" x14ac:dyDescent="0.25">
      <c r="A8" s="1008" t="s">
        <v>405</v>
      </c>
      <c r="B8" s="1009"/>
      <c r="C8" s="1010"/>
    </row>
    <row r="9" spans="1:3" ht="31.5" customHeight="1" thickBot="1" x14ac:dyDescent="0.25">
      <c r="A9" s="1044" t="s">
        <v>350</v>
      </c>
      <c r="B9" s="1045"/>
      <c r="C9" s="1046"/>
    </row>
    <row r="10" spans="1:3" ht="17" customHeight="1" thickBot="1" x14ac:dyDescent="0.25">
      <c r="A10" s="1047" t="s">
        <v>725</v>
      </c>
      <c r="B10" s="1048"/>
      <c r="C10" s="1049"/>
    </row>
    <row r="11" spans="1:3" ht="17.25" customHeight="1" thickBot="1" x14ac:dyDescent="0.25">
      <c r="A11" s="1037" t="s">
        <v>724</v>
      </c>
      <c r="B11" s="1038"/>
      <c r="C11" s="1039"/>
    </row>
    <row r="12" spans="1:3" s="102" customFormat="1" ht="10.5" thickTop="1" x14ac:dyDescent="0.2">
      <c r="A12" s="1042" t="s">
        <v>351</v>
      </c>
      <c r="B12" s="1042"/>
      <c r="C12" s="1042"/>
    </row>
    <row r="13" spans="1:3" s="102" customFormat="1" ht="10" x14ac:dyDescent="0.2">
      <c r="A13" s="1042" t="s">
        <v>352</v>
      </c>
      <c r="B13" s="1042"/>
      <c r="C13" s="1042"/>
    </row>
    <row r="14" spans="1:3" s="102" customFormat="1" ht="10" x14ac:dyDescent="0.2">
      <c r="A14" s="1042" t="s">
        <v>408</v>
      </c>
      <c r="B14" s="1042"/>
      <c r="C14" s="1042"/>
    </row>
    <row r="15" spans="1:3" ht="14" x14ac:dyDescent="0.2">
      <c r="A15" s="99"/>
      <c r="B15" s="56"/>
      <c r="C15" s="56"/>
    </row>
    <row r="16" spans="1:3" ht="14" x14ac:dyDescent="0.2">
      <c r="A16" s="99" t="s">
        <v>353</v>
      </c>
      <c r="B16" s="56"/>
      <c r="C16" s="56"/>
    </row>
    <row r="17" spans="1:9" ht="14" x14ac:dyDescent="0.2">
      <c r="A17" s="99"/>
      <c r="B17" s="56"/>
      <c r="C17" s="56"/>
    </row>
    <row r="18" spans="1:9" ht="68.25" customHeight="1" x14ac:dyDescent="0.2">
      <c r="A18" s="1041" t="s">
        <v>354</v>
      </c>
      <c r="B18" s="1041"/>
      <c r="C18" s="1041"/>
    </row>
    <row r="19" spans="1:9" ht="13.5" thickBot="1" x14ac:dyDescent="0.25">
      <c r="A19" s="1050" t="s">
        <v>409</v>
      </c>
      <c r="B19" s="1050"/>
      <c r="C19" s="1050"/>
    </row>
    <row r="20" spans="1:9" ht="23.5" thickBot="1" x14ac:dyDescent="0.25">
      <c r="A20" s="105" t="s">
        <v>403</v>
      </c>
      <c r="B20" s="1055" t="s">
        <v>355</v>
      </c>
      <c r="C20" s="1056"/>
    </row>
    <row r="21" spans="1:9" ht="14" thickTop="1" thickBot="1" x14ac:dyDescent="0.25">
      <c r="A21" s="106" t="s">
        <v>416</v>
      </c>
      <c r="B21" s="1057"/>
      <c r="C21" s="1058"/>
    </row>
    <row r="22" spans="1:9" ht="13.5" thickBot="1" x14ac:dyDescent="0.25">
      <c r="A22" s="106" t="s">
        <v>417</v>
      </c>
      <c r="B22" s="1059"/>
      <c r="C22" s="986"/>
    </row>
    <row r="23" spans="1:9" ht="13.5" thickBot="1" x14ac:dyDescent="0.25">
      <c r="A23" s="106" t="s">
        <v>418</v>
      </c>
      <c r="B23" s="1059"/>
      <c r="C23" s="986"/>
    </row>
    <row r="24" spans="1:9" ht="13.5" thickBot="1" x14ac:dyDescent="0.25">
      <c r="A24" s="106" t="s">
        <v>419</v>
      </c>
      <c r="B24" s="1059"/>
      <c r="C24" s="986"/>
    </row>
    <row r="25" spans="1:9" ht="13.5" thickBot="1" x14ac:dyDescent="0.25">
      <c r="A25" s="106" t="s">
        <v>420</v>
      </c>
      <c r="B25" s="1059"/>
      <c r="C25" s="986"/>
    </row>
    <row r="26" spans="1:9" ht="13.5" thickBot="1" x14ac:dyDescent="0.25">
      <c r="A26" s="106" t="s">
        <v>421</v>
      </c>
      <c r="B26" s="1059"/>
      <c r="C26" s="986"/>
    </row>
    <row r="27" spans="1:9" ht="42.75" customHeight="1" x14ac:dyDescent="0.2">
      <c r="A27" s="1051" t="s">
        <v>356</v>
      </c>
      <c r="B27" s="1051"/>
      <c r="C27" s="1051"/>
    </row>
    <row r="28" spans="1:9" ht="14" x14ac:dyDescent="0.2">
      <c r="A28" s="58"/>
      <c r="B28" s="56"/>
      <c r="C28" s="56"/>
    </row>
    <row r="29" spans="1:9" ht="39" customHeight="1" x14ac:dyDescent="0.2">
      <c r="A29" s="1052" t="s">
        <v>357</v>
      </c>
      <c r="B29" s="1052"/>
      <c r="C29" s="1052"/>
    </row>
    <row r="30" spans="1:9" s="129" customFormat="1" ht="41.25" customHeight="1" x14ac:dyDescent="0.2">
      <c r="A30" s="1060" t="s">
        <v>478</v>
      </c>
      <c r="B30" s="1060"/>
      <c r="C30" s="1060"/>
      <c r="D30" s="128"/>
      <c r="E30" s="128"/>
      <c r="F30" s="128"/>
      <c r="G30" s="128"/>
      <c r="H30" s="128"/>
      <c r="I30" s="128"/>
    </row>
    <row r="31" spans="1:9" x14ac:dyDescent="0.2">
      <c r="A31" s="1053" t="s">
        <v>410</v>
      </c>
      <c r="B31" s="1053"/>
      <c r="C31" s="1053"/>
    </row>
    <row r="32" spans="1:9" ht="30" customHeight="1" x14ac:dyDescent="0.2">
      <c r="A32" s="1054" t="s">
        <v>414</v>
      </c>
      <c r="B32" s="1054"/>
      <c r="C32" s="1054"/>
    </row>
    <row r="33" spans="1:3" ht="40.5" customHeight="1" x14ac:dyDescent="0.2">
      <c r="A33" s="1054" t="s">
        <v>413</v>
      </c>
      <c r="B33" s="1054"/>
      <c r="C33" s="1054"/>
    </row>
    <row r="34" spans="1:3" ht="54.75" customHeight="1" x14ac:dyDescent="0.2">
      <c r="A34" s="1054" t="s">
        <v>415</v>
      </c>
      <c r="B34" s="1054"/>
      <c r="C34" s="1054"/>
    </row>
    <row r="35" spans="1:3" ht="23.25" customHeight="1" x14ac:dyDescent="0.2">
      <c r="A35" s="1061" t="s">
        <v>411</v>
      </c>
      <c r="B35" s="1062"/>
      <c r="C35" s="1063"/>
    </row>
    <row r="36" spans="1:3" ht="27" customHeight="1" x14ac:dyDescent="0.2">
      <c r="A36" s="1064" t="s">
        <v>358</v>
      </c>
      <c r="B36" s="1065"/>
      <c r="C36" s="1066"/>
    </row>
    <row r="37" spans="1:3" ht="30" customHeight="1" x14ac:dyDescent="0.2">
      <c r="A37" s="1064" t="s">
        <v>359</v>
      </c>
      <c r="B37" s="1065"/>
      <c r="C37" s="1066"/>
    </row>
    <row r="38" spans="1:3" ht="15" customHeight="1" x14ac:dyDescent="0.2">
      <c r="A38" s="1067" t="s">
        <v>360</v>
      </c>
      <c r="B38" s="1068"/>
      <c r="C38" s="1069"/>
    </row>
    <row r="39" spans="1:3" ht="14.25" customHeight="1" x14ac:dyDescent="0.2">
      <c r="A39" s="1067" t="s">
        <v>361</v>
      </c>
      <c r="B39" s="1068"/>
      <c r="C39" s="1069"/>
    </row>
    <row r="40" spans="1:3" ht="16.5" customHeight="1" x14ac:dyDescent="0.2">
      <c r="A40" s="1067" t="s">
        <v>362</v>
      </c>
      <c r="B40" s="1068"/>
      <c r="C40" s="1069"/>
    </row>
    <row r="41" spans="1:3" ht="14.25" customHeight="1" x14ac:dyDescent="0.2">
      <c r="A41" s="1067" t="s">
        <v>363</v>
      </c>
      <c r="B41" s="1068"/>
      <c r="C41" s="1069"/>
    </row>
    <row r="42" spans="1:3" ht="30" customHeight="1" x14ac:dyDescent="0.2">
      <c r="A42" s="1070" t="s">
        <v>364</v>
      </c>
      <c r="B42" s="1071"/>
      <c r="C42" s="1072"/>
    </row>
    <row r="43" spans="1:3" ht="34.5" customHeight="1" x14ac:dyDescent="0.2">
      <c r="A43" s="1073" t="s">
        <v>412</v>
      </c>
      <c r="B43" s="1073"/>
      <c r="C43" s="1073"/>
    </row>
  </sheetData>
  <mergeCells count="36">
    <mergeCell ref="A38:C38"/>
    <mergeCell ref="A39:C39"/>
    <mergeCell ref="A40:C40"/>
    <mergeCell ref="A42:C42"/>
    <mergeCell ref="A43:C43"/>
    <mergeCell ref="A41:C41"/>
    <mergeCell ref="A33:C33"/>
    <mergeCell ref="A34:C34"/>
    <mergeCell ref="A35:C35"/>
    <mergeCell ref="A36:C36"/>
    <mergeCell ref="A37:C37"/>
    <mergeCell ref="A19:C19"/>
    <mergeCell ref="A27:C27"/>
    <mergeCell ref="A29:C29"/>
    <mergeCell ref="A31:C31"/>
    <mergeCell ref="A32:C32"/>
    <mergeCell ref="B20:C20"/>
    <mergeCell ref="B21:C21"/>
    <mergeCell ref="B22:C22"/>
    <mergeCell ref="B23:C23"/>
    <mergeCell ref="B24:C24"/>
    <mergeCell ref="B25:C25"/>
    <mergeCell ref="B26:C26"/>
    <mergeCell ref="A30:C30"/>
    <mergeCell ref="A4:C4"/>
    <mergeCell ref="A18:C18"/>
    <mergeCell ref="A12:C12"/>
    <mergeCell ref="A13:C13"/>
    <mergeCell ref="A14:C14"/>
    <mergeCell ref="A6:C6"/>
    <mergeCell ref="A7:C7"/>
    <mergeCell ref="A8:C8"/>
    <mergeCell ref="A11:C11"/>
    <mergeCell ref="B5:C5"/>
    <mergeCell ref="A9:C9"/>
    <mergeCell ref="A10:C10"/>
  </mergeCells>
  <phoneticPr fontId="1"/>
  <pageMargins left="0.9055118110236221" right="0.51181102362204722" top="0.74803149606299213" bottom="0.74803149606299213" header="0.31496062992125984" footer="0.31496062992125984"/>
  <pageSetup paperSize="9" scale="82" orientation="portrait" r:id="rId1"/>
  <headerFooter>
    <oddHeader>&amp;R119V3,159V1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B23"/>
  <sheetViews>
    <sheetView workbookViewId="0"/>
  </sheetViews>
  <sheetFormatPr defaultColWidth="9" defaultRowHeight="14.5" x14ac:dyDescent="0.2"/>
  <cols>
    <col min="1" max="1" width="39.36328125" style="2" customWidth="1"/>
    <col min="2" max="2" width="46.7265625" style="2" customWidth="1"/>
    <col min="3" max="16384" width="9" style="2"/>
  </cols>
  <sheetData>
    <row r="1" spans="1:2" ht="15" thickBot="1" x14ac:dyDescent="0.25">
      <c r="A1" s="1" t="s">
        <v>14</v>
      </c>
    </row>
    <row r="2" spans="1:2" ht="15" thickBot="1" x14ac:dyDescent="0.25">
      <c r="A2" s="3" t="s">
        <v>15</v>
      </c>
      <c r="B2" s="4" t="s">
        <v>15</v>
      </c>
    </row>
    <row r="3" spans="1:2" ht="15" thickBot="1" x14ac:dyDescent="0.25">
      <c r="A3" s="5" t="s">
        <v>16</v>
      </c>
      <c r="B3" s="6" t="s">
        <v>17</v>
      </c>
    </row>
    <row r="4" spans="1:2" ht="15" thickBot="1" x14ac:dyDescent="0.25">
      <c r="A4" s="5" t="s">
        <v>18</v>
      </c>
      <c r="B4" s="6" t="s">
        <v>19</v>
      </c>
    </row>
    <row r="5" spans="1:2" ht="15" thickBot="1" x14ac:dyDescent="0.25">
      <c r="A5" s="5" t="s">
        <v>20</v>
      </c>
      <c r="B5" s="6" t="s">
        <v>21</v>
      </c>
    </row>
    <row r="6" spans="1:2" ht="15" thickBot="1" x14ac:dyDescent="0.25">
      <c r="A6" s="5" t="s">
        <v>22</v>
      </c>
      <c r="B6" s="6" t="s">
        <v>23</v>
      </c>
    </row>
    <row r="7" spans="1:2" ht="15" thickBot="1" x14ac:dyDescent="0.25">
      <c r="A7" s="5" t="s">
        <v>24</v>
      </c>
      <c r="B7" s="6" t="s">
        <v>25</v>
      </c>
    </row>
    <row r="8" spans="1:2" ht="15" thickBot="1" x14ac:dyDescent="0.25">
      <c r="A8" s="5" t="s">
        <v>26</v>
      </c>
      <c r="B8" s="6" t="s">
        <v>27</v>
      </c>
    </row>
    <row r="9" spans="1:2" ht="15" thickBot="1" x14ac:dyDescent="0.25">
      <c r="A9" s="5" t="s">
        <v>28</v>
      </c>
      <c r="B9" s="6" t="s">
        <v>29</v>
      </c>
    </row>
    <row r="10" spans="1:2" ht="15" thickBot="1" x14ac:dyDescent="0.25">
      <c r="A10" s="5" t="s">
        <v>30</v>
      </c>
      <c r="B10" s="6" t="s">
        <v>31</v>
      </c>
    </row>
    <row r="11" spans="1:2" ht="15" thickBot="1" x14ac:dyDescent="0.25">
      <c r="A11" s="5" t="s">
        <v>32</v>
      </c>
      <c r="B11" s="6" t="s">
        <v>33</v>
      </c>
    </row>
    <row r="12" spans="1:2" ht="15" thickBot="1" x14ac:dyDescent="0.25">
      <c r="A12" s="5" t="s">
        <v>34</v>
      </c>
      <c r="B12" s="6" t="s">
        <v>35</v>
      </c>
    </row>
    <row r="13" spans="1:2" ht="15" thickBot="1" x14ac:dyDescent="0.25">
      <c r="A13" s="5" t="s">
        <v>36</v>
      </c>
      <c r="B13" s="6" t="s">
        <v>37</v>
      </c>
    </row>
    <row r="14" spans="1:2" ht="15" thickBot="1" x14ac:dyDescent="0.25">
      <c r="A14" s="5" t="s">
        <v>38</v>
      </c>
      <c r="B14" s="6" t="s">
        <v>39</v>
      </c>
    </row>
    <row r="15" spans="1:2" ht="15" thickBot="1" x14ac:dyDescent="0.25">
      <c r="A15" s="5" t="s">
        <v>40</v>
      </c>
      <c r="B15" s="6" t="s">
        <v>41</v>
      </c>
    </row>
    <row r="16" spans="1:2" ht="15" thickBot="1" x14ac:dyDescent="0.25">
      <c r="A16" s="5" t="s">
        <v>42</v>
      </c>
      <c r="B16" s="6" t="s">
        <v>43</v>
      </c>
    </row>
    <row r="17" spans="1:2" ht="15" thickBot="1" x14ac:dyDescent="0.25">
      <c r="A17" s="5" t="s">
        <v>44</v>
      </c>
      <c r="B17" s="6" t="s">
        <v>45</v>
      </c>
    </row>
    <row r="18" spans="1:2" ht="15" thickBot="1" x14ac:dyDescent="0.25">
      <c r="A18" s="5" t="s">
        <v>46</v>
      </c>
      <c r="B18" s="6" t="s">
        <v>47</v>
      </c>
    </row>
    <row r="19" spans="1:2" ht="15" thickBot="1" x14ac:dyDescent="0.25">
      <c r="A19" s="5" t="s">
        <v>48</v>
      </c>
      <c r="B19" s="6" t="s">
        <v>49</v>
      </c>
    </row>
    <row r="20" spans="1:2" ht="15" thickBot="1" x14ac:dyDescent="0.25">
      <c r="A20" s="5" t="s">
        <v>50</v>
      </c>
      <c r="B20" s="6" t="s">
        <v>51</v>
      </c>
    </row>
    <row r="21" spans="1:2" ht="15" thickBot="1" x14ac:dyDescent="0.25">
      <c r="A21" s="5" t="s">
        <v>52</v>
      </c>
      <c r="B21" s="6" t="s">
        <v>53</v>
      </c>
    </row>
    <row r="22" spans="1:2" ht="15" thickBot="1" x14ac:dyDescent="0.25">
      <c r="A22" s="5" t="s">
        <v>54</v>
      </c>
      <c r="B22" s="6" t="s">
        <v>55</v>
      </c>
    </row>
    <row r="23" spans="1:2" x14ac:dyDescent="0.2">
      <c r="A23" s="7" t="s">
        <v>56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
  <sheetViews>
    <sheetView zoomScaleNormal="100" workbookViewId="0">
      <selection activeCell="G3" sqref="G3:I3"/>
    </sheetView>
  </sheetViews>
  <sheetFormatPr defaultColWidth="9" defaultRowHeight="13" x14ac:dyDescent="0.2"/>
  <cols>
    <col min="1" max="1" width="9.6328125" style="126" customWidth="1"/>
    <col min="2" max="2" width="3.08984375" style="127" customWidth="1"/>
    <col min="3" max="3" width="44" style="126" customWidth="1"/>
    <col min="4" max="5" width="12" style="90" customWidth="1"/>
    <col min="6" max="6" width="12.90625" style="126" customWidth="1"/>
    <col min="7" max="7" width="9" style="126"/>
    <col min="8" max="8" width="14.7265625" style="126" customWidth="1"/>
    <col min="9" max="9" width="18.08984375" style="126" customWidth="1"/>
    <col min="10" max="10" width="9" style="126"/>
    <col min="11" max="16" width="10.7265625" style="141" customWidth="1"/>
    <col min="17" max="16384" width="9" style="126"/>
  </cols>
  <sheetData>
    <row r="1" spans="1:9" s="56" customFormat="1" ht="30.75" customHeight="1" x14ac:dyDescent="0.2">
      <c r="A1" s="531" t="s">
        <v>640</v>
      </c>
      <c r="B1" s="531"/>
      <c r="C1" s="531"/>
      <c r="D1" s="531"/>
      <c r="E1" s="531"/>
      <c r="F1" s="531"/>
      <c r="G1" s="531"/>
      <c r="H1" s="531"/>
      <c r="I1" s="531"/>
    </row>
    <row r="2" spans="1:9" s="146" customFormat="1" ht="37.5" customHeight="1" thickBot="1" x14ac:dyDescent="0.35">
      <c r="A2" s="532" t="s">
        <v>567</v>
      </c>
      <c r="B2" s="532"/>
      <c r="C2" s="532"/>
      <c r="D2" s="532"/>
      <c r="E2" s="532"/>
      <c r="F2" s="532"/>
      <c r="G2" s="532"/>
      <c r="H2" s="532"/>
      <c r="I2" s="532"/>
    </row>
    <row r="3" spans="1:9" s="56" customFormat="1" ht="14.5" thickBot="1" x14ac:dyDescent="0.25">
      <c r="A3" s="533"/>
      <c r="B3" s="534"/>
      <c r="C3" s="140"/>
      <c r="D3" s="140"/>
      <c r="E3" s="535" t="s">
        <v>574</v>
      </c>
      <c r="F3" s="536"/>
      <c r="G3" s="537" t="s">
        <v>575</v>
      </c>
      <c r="H3" s="537"/>
      <c r="I3" s="536"/>
    </row>
    <row r="4" spans="1:9" s="56" customFormat="1" ht="36.75" customHeight="1" thickTop="1" thickBot="1" x14ac:dyDescent="0.25">
      <c r="A4" s="538" t="s">
        <v>572</v>
      </c>
      <c r="B4" s="539"/>
      <c r="C4" s="540"/>
      <c r="D4" s="541"/>
      <c r="E4" s="541"/>
      <c r="F4" s="541"/>
      <c r="G4" s="541"/>
      <c r="H4" s="541"/>
      <c r="I4" s="542"/>
    </row>
    <row r="5" spans="1:9" s="56" customFormat="1" ht="37.5" customHeight="1" thickTop="1" thickBot="1" x14ac:dyDescent="0.25">
      <c r="A5" s="538" t="s">
        <v>573</v>
      </c>
      <c r="B5" s="539"/>
      <c r="C5" s="540"/>
      <c r="D5" s="541"/>
      <c r="E5" s="541"/>
      <c r="F5" s="541"/>
      <c r="G5" s="541"/>
      <c r="H5" s="541"/>
      <c r="I5" s="542"/>
    </row>
    <row r="6" spans="1:9" s="56" customFormat="1" ht="14.5" thickTop="1" x14ac:dyDescent="0.2">
      <c r="A6" s="138"/>
      <c r="B6" s="138"/>
      <c r="C6" s="138"/>
      <c r="D6" s="138"/>
      <c r="E6" s="138"/>
      <c r="F6" s="138"/>
      <c r="G6" s="138"/>
      <c r="H6" s="138"/>
      <c r="I6" s="138"/>
    </row>
    <row r="7" spans="1:9" s="56" customFormat="1" ht="15.75" customHeight="1" x14ac:dyDescent="0.2">
      <c r="A7" s="543" t="s">
        <v>559</v>
      </c>
      <c r="B7" s="544"/>
      <c r="C7" s="544"/>
      <c r="D7" s="544"/>
      <c r="E7" s="544"/>
      <c r="F7" s="544"/>
      <c r="G7" s="544"/>
      <c r="H7" s="544"/>
      <c r="I7" s="545"/>
    </row>
    <row r="8" spans="1:9" s="56" customFormat="1" ht="17.25" customHeight="1" x14ac:dyDescent="0.2">
      <c r="A8" s="528" t="s">
        <v>571</v>
      </c>
      <c r="B8" s="529"/>
      <c r="C8" s="529"/>
      <c r="D8" s="529"/>
      <c r="E8" s="529"/>
      <c r="F8" s="529"/>
      <c r="G8" s="529"/>
      <c r="H8" s="529"/>
      <c r="I8" s="530"/>
    </row>
    <row r="9" spans="1:9" s="56" customFormat="1" ht="15.75" customHeight="1" x14ac:dyDescent="0.2">
      <c r="A9" s="528" t="s">
        <v>560</v>
      </c>
      <c r="B9" s="529"/>
      <c r="C9" s="529"/>
      <c r="D9" s="529"/>
      <c r="E9" s="529"/>
      <c r="F9" s="529"/>
      <c r="G9" s="529"/>
      <c r="H9" s="529"/>
      <c r="I9" s="530"/>
    </row>
    <row r="10" spans="1:9" s="56" customFormat="1" ht="30.75" customHeight="1" x14ac:dyDescent="0.2">
      <c r="A10" s="528" t="s">
        <v>561</v>
      </c>
      <c r="B10" s="529"/>
      <c r="C10" s="529"/>
      <c r="D10" s="529"/>
      <c r="E10" s="529"/>
      <c r="F10" s="529"/>
      <c r="G10" s="529"/>
      <c r="H10" s="529"/>
      <c r="I10" s="530"/>
    </row>
    <row r="11" spans="1:9" s="56" customFormat="1" ht="16.5" customHeight="1" x14ac:dyDescent="0.2">
      <c r="A11" s="528" t="s">
        <v>562</v>
      </c>
      <c r="B11" s="529"/>
      <c r="C11" s="529"/>
      <c r="D11" s="529"/>
      <c r="E11" s="529"/>
      <c r="F11" s="529"/>
      <c r="G11" s="529"/>
      <c r="H11" s="529"/>
      <c r="I11" s="530"/>
    </row>
    <row r="12" spans="1:9" s="56" customFormat="1" ht="17.25" customHeight="1" x14ac:dyDescent="0.2">
      <c r="A12" s="546" t="s">
        <v>563</v>
      </c>
      <c r="B12" s="547"/>
      <c r="C12" s="547"/>
      <c r="D12" s="547"/>
      <c r="E12" s="547"/>
      <c r="F12" s="547"/>
      <c r="G12" s="547"/>
      <c r="H12" s="547"/>
      <c r="I12" s="548"/>
    </row>
    <row r="13" spans="1:9" s="56" customFormat="1" ht="14" x14ac:dyDescent="0.2">
      <c r="A13" s="137"/>
    </row>
    <row r="14" spans="1:9" s="56" customFormat="1" ht="18.75" customHeight="1" x14ac:dyDescent="0.2">
      <c r="A14" s="549" t="s">
        <v>101</v>
      </c>
      <c r="B14" s="550"/>
      <c r="C14" s="551"/>
      <c r="D14" s="549" t="s">
        <v>564</v>
      </c>
      <c r="E14" s="550"/>
      <c r="F14" s="550"/>
      <c r="G14" s="550"/>
      <c r="H14" s="550"/>
      <c r="I14" s="551"/>
    </row>
    <row r="15" spans="1:9" s="56" customFormat="1" ht="14.25" customHeight="1" x14ac:dyDescent="0.2">
      <c r="A15" s="556" t="s">
        <v>568</v>
      </c>
      <c r="B15" s="557"/>
      <c r="C15" s="558"/>
      <c r="D15" s="552" t="s">
        <v>565</v>
      </c>
      <c r="E15" s="552"/>
      <c r="F15" s="552"/>
      <c r="G15" s="552"/>
      <c r="H15" s="552"/>
      <c r="I15" s="552"/>
    </row>
    <row r="16" spans="1:9" s="56" customFormat="1" ht="21" customHeight="1" x14ac:dyDescent="0.2">
      <c r="A16" s="559"/>
      <c r="B16" s="560"/>
      <c r="C16" s="561"/>
      <c r="D16" s="568"/>
      <c r="E16" s="568"/>
      <c r="F16" s="568"/>
      <c r="G16" s="568"/>
      <c r="H16" s="568"/>
      <c r="I16" s="568"/>
    </row>
    <row r="17" spans="1:9" s="56" customFormat="1" ht="29.25" customHeight="1" x14ac:dyDescent="0.2">
      <c r="A17" s="553"/>
      <c r="B17" s="562"/>
      <c r="C17" s="563"/>
      <c r="D17" s="553" t="s">
        <v>580</v>
      </c>
      <c r="E17" s="554"/>
      <c r="F17" s="554"/>
      <c r="G17" s="554"/>
      <c r="H17" s="554"/>
      <c r="I17" s="555"/>
    </row>
    <row r="18" spans="1:9" s="56" customFormat="1" ht="30" customHeight="1" x14ac:dyDescent="0.2">
      <c r="A18" s="556" t="s">
        <v>569</v>
      </c>
      <c r="B18" s="557"/>
      <c r="C18" s="558"/>
      <c r="D18" s="564" t="s">
        <v>570</v>
      </c>
      <c r="E18" s="564"/>
      <c r="F18" s="564"/>
      <c r="G18" s="564"/>
      <c r="H18" s="564"/>
      <c r="I18" s="564"/>
    </row>
    <row r="19" spans="1:9" s="56" customFormat="1" ht="60" customHeight="1" x14ac:dyDescent="0.2">
      <c r="A19" s="559"/>
      <c r="B19" s="560"/>
      <c r="C19" s="561"/>
      <c r="D19" s="139"/>
      <c r="E19" s="565"/>
      <c r="F19" s="566"/>
      <c r="G19" s="566"/>
      <c r="H19" s="566"/>
      <c r="I19" s="566"/>
    </row>
    <row r="20" spans="1:9" s="56" customFormat="1" ht="41.25" customHeight="1" x14ac:dyDescent="0.2">
      <c r="A20" s="553"/>
      <c r="B20" s="562"/>
      <c r="C20" s="563"/>
      <c r="D20" s="567" t="s">
        <v>566</v>
      </c>
      <c r="E20" s="567"/>
      <c r="F20" s="567"/>
      <c r="G20" s="567"/>
      <c r="H20" s="567"/>
      <c r="I20" s="567"/>
    </row>
    <row r="21" spans="1:9" ht="23.25" customHeight="1" x14ac:dyDescent="0.2"/>
  </sheetData>
  <mergeCells count="25">
    <mergeCell ref="D17:I17"/>
    <mergeCell ref="A15:C17"/>
    <mergeCell ref="D18:I18"/>
    <mergeCell ref="E19:I19"/>
    <mergeCell ref="D20:I20"/>
    <mergeCell ref="D16:I16"/>
    <mergeCell ref="A18:C20"/>
    <mergeCell ref="A11:I11"/>
    <mergeCell ref="A12:I12"/>
    <mergeCell ref="A14:C14"/>
    <mergeCell ref="D14:I14"/>
    <mergeCell ref="D15:I15"/>
    <mergeCell ref="A10:I10"/>
    <mergeCell ref="A1:I1"/>
    <mergeCell ref="A2:I2"/>
    <mergeCell ref="A3:B3"/>
    <mergeCell ref="E3:F3"/>
    <mergeCell ref="G3:I3"/>
    <mergeCell ref="A4:B4"/>
    <mergeCell ref="C4:I4"/>
    <mergeCell ref="A5:B5"/>
    <mergeCell ref="C5:I5"/>
    <mergeCell ref="A7:I7"/>
    <mergeCell ref="A8:I8"/>
    <mergeCell ref="A9:I9"/>
  </mergeCells>
  <phoneticPr fontId="1"/>
  <pageMargins left="0.51181102362204722" right="0.51181102362204722" top="0.55118110236220474" bottom="0.55118110236220474" header="0.31496062992125984" footer="0.31496062992125984"/>
  <pageSetup paperSize="9" scale="96" fitToHeight="0" orientation="landscape" r:id="rId1"/>
  <headerFooter>
    <oddHeader>&amp;R119V3</oddHeader>
    <oddFooter>&amp;C&amp;P</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660" r:id="rId4" name="Check Box 132">
              <controlPr defaultSize="0" autoFill="0" autoLine="0" autoPict="0">
                <anchor moveWithCells="1">
                  <from>
                    <xdr:col>3</xdr:col>
                    <xdr:colOff>31750</xdr:colOff>
                    <xdr:row>15</xdr:row>
                    <xdr:rowOff>12700</xdr:rowOff>
                  </from>
                  <to>
                    <xdr:col>3</xdr:col>
                    <xdr:colOff>660400</xdr:colOff>
                    <xdr:row>16</xdr:row>
                    <xdr:rowOff>19050</xdr:rowOff>
                  </to>
                </anchor>
              </controlPr>
            </control>
          </mc:Choice>
        </mc:AlternateContent>
        <mc:AlternateContent xmlns:mc="http://schemas.openxmlformats.org/markup-compatibility/2006">
          <mc:Choice Requires="x14">
            <control shapeId="22661" r:id="rId5" name="Check Box 133">
              <controlPr defaultSize="0" autoFill="0" autoLine="0" autoPict="0">
                <anchor moveWithCells="1">
                  <from>
                    <xdr:col>3</xdr:col>
                    <xdr:colOff>812800</xdr:colOff>
                    <xdr:row>15</xdr:row>
                    <xdr:rowOff>12700</xdr:rowOff>
                  </from>
                  <to>
                    <xdr:col>4</xdr:col>
                    <xdr:colOff>431800</xdr:colOff>
                    <xdr:row>16</xdr:row>
                    <xdr:rowOff>12700</xdr:rowOff>
                  </to>
                </anchor>
              </controlPr>
            </control>
          </mc:Choice>
        </mc:AlternateContent>
        <mc:AlternateContent xmlns:mc="http://schemas.openxmlformats.org/markup-compatibility/2006">
          <mc:Choice Requires="x14">
            <control shapeId="22662" r:id="rId6" name="Check Box 134">
              <controlPr defaultSize="0" autoFill="0" autoLine="0" autoPict="0">
                <anchor moveWithCells="1">
                  <from>
                    <xdr:col>4</xdr:col>
                    <xdr:colOff>742950</xdr:colOff>
                    <xdr:row>15</xdr:row>
                    <xdr:rowOff>0</xdr:rowOff>
                  </from>
                  <to>
                    <xdr:col>5</xdr:col>
                    <xdr:colOff>361950</xdr:colOff>
                    <xdr:row>16</xdr:row>
                    <xdr:rowOff>0</xdr:rowOff>
                  </to>
                </anchor>
              </controlPr>
            </control>
          </mc:Choice>
        </mc:AlternateContent>
        <mc:AlternateContent xmlns:mc="http://schemas.openxmlformats.org/markup-compatibility/2006">
          <mc:Choice Requires="x14">
            <control shapeId="22663" r:id="rId7" name="Check Box 135">
              <controlPr defaultSize="0" autoFill="0" autoLine="0" autoPict="0">
                <anchor moveWithCells="1">
                  <from>
                    <xdr:col>5</xdr:col>
                    <xdr:colOff>603250</xdr:colOff>
                    <xdr:row>14</xdr:row>
                    <xdr:rowOff>171450</xdr:rowOff>
                  </from>
                  <to>
                    <xdr:col>7</xdr:col>
                    <xdr:colOff>298450</xdr:colOff>
                    <xdr:row>15</xdr:row>
                    <xdr:rowOff>260350</xdr:rowOff>
                  </to>
                </anchor>
              </controlPr>
            </control>
          </mc:Choice>
        </mc:AlternateContent>
        <mc:AlternateContent xmlns:mc="http://schemas.openxmlformats.org/markup-compatibility/2006">
          <mc:Choice Requires="x14">
            <control shapeId="22664" r:id="rId8" name="Check Box 136">
              <controlPr defaultSize="0" autoFill="0" autoLine="0" autoPict="0">
                <anchor moveWithCells="1">
                  <from>
                    <xdr:col>7</xdr:col>
                    <xdr:colOff>457200</xdr:colOff>
                    <xdr:row>15</xdr:row>
                    <xdr:rowOff>0</xdr:rowOff>
                  </from>
                  <to>
                    <xdr:col>8</xdr:col>
                    <xdr:colOff>1047750</xdr:colOff>
                    <xdr:row>16</xdr:row>
                    <xdr:rowOff>0</xdr:rowOff>
                  </to>
                </anchor>
              </controlPr>
            </control>
          </mc:Choice>
        </mc:AlternateContent>
        <mc:AlternateContent xmlns:mc="http://schemas.openxmlformats.org/markup-compatibility/2006">
          <mc:Choice Requires="x14">
            <control shapeId="22665" r:id="rId9" name="Check Box 137">
              <controlPr defaultSize="0" autoFill="0" autoLine="0" autoPict="0">
                <anchor moveWithCells="1">
                  <from>
                    <xdr:col>8</xdr:col>
                    <xdr:colOff>419100</xdr:colOff>
                    <xdr:row>15</xdr:row>
                    <xdr:rowOff>12700</xdr:rowOff>
                  </from>
                  <to>
                    <xdr:col>9</xdr:col>
                    <xdr:colOff>95250</xdr:colOff>
                    <xdr:row>16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R70"/>
  <sheetViews>
    <sheetView zoomScaleNormal="100" workbookViewId="0">
      <selection activeCell="C4" sqref="C4"/>
    </sheetView>
  </sheetViews>
  <sheetFormatPr defaultColWidth="9" defaultRowHeight="13" x14ac:dyDescent="0.2"/>
  <cols>
    <col min="1" max="1" width="9.6328125" style="216" customWidth="1"/>
    <col min="2" max="2" width="3.08984375" style="210" customWidth="1"/>
    <col min="3" max="3" width="44" style="216" customWidth="1"/>
    <col min="4" max="5" width="12" style="224" customWidth="1"/>
    <col min="6" max="6" width="12.90625" style="216" customWidth="1"/>
    <col min="7" max="7" width="9" style="216"/>
    <col min="8" max="8" width="14.7265625" style="216" customWidth="1"/>
    <col min="9" max="9" width="18.08984375" style="216" customWidth="1"/>
    <col min="10" max="10" width="9" style="216" customWidth="1"/>
    <col min="11" max="16" width="10.7265625" style="215" hidden="1" customWidth="1"/>
    <col min="17" max="17" width="9" style="216" hidden="1" customWidth="1"/>
    <col min="18" max="16384" width="9" style="216"/>
  </cols>
  <sheetData>
    <row r="1" spans="1:18" ht="32" customHeight="1" x14ac:dyDescent="0.2">
      <c r="A1" s="650" t="s">
        <v>637</v>
      </c>
      <c r="B1" s="650"/>
      <c r="C1" s="650"/>
      <c r="I1" s="572" t="s">
        <v>726</v>
      </c>
      <c r="J1" s="572"/>
    </row>
    <row r="2" spans="1:18" ht="25.5" customHeight="1" x14ac:dyDescent="0.2">
      <c r="A2" s="219" t="s">
        <v>529</v>
      </c>
      <c r="C2" s="225"/>
    </row>
    <row r="3" spans="1:18" x14ac:dyDescent="0.2">
      <c r="K3" s="206" t="s">
        <v>94</v>
      </c>
      <c r="N3" s="217" t="s">
        <v>488</v>
      </c>
    </row>
    <row r="4" spans="1:18" ht="19.5" thickBot="1" x14ac:dyDescent="0.25">
      <c r="A4" s="661" t="s">
        <v>101</v>
      </c>
      <c r="B4" s="662"/>
      <c r="C4" s="226" t="s">
        <v>102</v>
      </c>
      <c r="D4" s="227" t="s">
        <v>493</v>
      </c>
      <c r="E4" s="228" t="s">
        <v>492</v>
      </c>
      <c r="F4" s="658" t="s">
        <v>513</v>
      </c>
      <c r="G4" s="659"/>
      <c r="H4" s="660"/>
      <c r="I4" s="226" t="s">
        <v>103</v>
      </c>
      <c r="J4" s="229" t="s">
        <v>579</v>
      </c>
      <c r="K4" s="218" t="s">
        <v>228</v>
      </c>
      <c r="L4" s="219" t="s">
        <v>229</v>
      </c>
      <c r="M4" s="219" t="s">
        <v>259</v>
      </c>
      <c r="N4" s="219" t="s">
        <v>228</v>
      </c>
      <c r="O4" s="219" t="s">
        <v>229</v>
      </c>
      <c r="P4" s="219" t="s">
        <v>259</v>
      </c>
    </row>
    <row r="5" spans="1:18" ht="30" customHeight="1" thickTop="1" x14ac:dyDescent="0.3">
      <c r="A5" s="569" t="s">
        <v>0</v>
      </c>
      <c r="B5" s="587"/>
      <c r="C5" s="590" t="s">
        <v>104</v>
      </c>
      <c r="D5" s="265" t="s">
        <v>485</v>
      </c>
      <c r="E5" s="230" t="s">
        <v>634</v>
      </c>
      <c r="F5" s="272">
        <f>④記入表1!I100</f>
        <v>0</v>
      </c>
      <c r="G5" s="273">
        <f>④記入表1!J100</f>
        <v>0</v>
      </c>
      <c r="H5" s="274">
        <f>④記入表1!K100</f>
        <v>0</v>
      </c>
      <c r="I5" s="584" t="s">
        <v>105</v>
      </c>
      <c r="J5" s="616" t="s">
        <v>644</v>
      </c>
      <c r="Q5" s="216">
        <f>F5+G5+H5</f>
        <v>0</v>
      </c>
      <c r="R5" s="236" t="str">
        <f>IF(Q5=18,"","記入表1に記入漏れがあります。")</f>
        <v>記入表1に記入漏れがあります。</v>
      </c>
    </row>
    <row r="6" spans="1:18" ht="30" customHeight="1" thickBot="1" x14ac:dyDescent="0.35">
      <c r="A6" s="570"/>
      <c r="B6" s="588"/>
      <c r="C6" s="591"/>
      <c r="D6" s="268" t="s">
        <v>486</v>
      </c>
      <c r="E6" s="293" t="s">
        <v>634</v>
      </c>
      <c r="F6" s="275">
        <f>④記入表1!L100</f>
        <v>0</v>
      </c>
      <c r="G6" s="276">
        <f>④記入表1!M100</f>
        <v>0</v>
      </c>
      <c r="H6" s="277">
        <f>④記入表1!N100</f>
        <v>0</v>
      </c>
      <c r="I6" s="586"/>
      <c r="J6" s="592"/>
      <c r="Q6" s="216">
        <f>F6+G6+H6</f>
        <v>0</v>
      </c>
      <c r="R6" s="236" t="str">
        <f>IF(Q6=17,"","記入表1に記入漏れがあります。")</f>
        <v>記入表1に記入漏れがあります。</v>
      </c>
    </row>
    <row r="7" spans="1:18" ht="30" customHeight="1" thickTop="1" thickBot="1" x14ac:dyDescent="0.25">
      <c r="A7" s="571"/>
      <c r="B7" s="589"/>
      <c r="C7" s="592"/>
      <c r="D7" s="266"/>
      <c r="E7" s="655" t="s">
        <v>554</v>
      </c>
      <c r="F7" s="656"/>
      <c r="G7" s="656"/>
      <c r="H7" s="657"/>
      <c r="I7" s="232"/>
      <c r="J7" s="232"/>
    </row>
    <row r="8" spans="1:18" ht="43.5" customHeight="1" thickTop="1" x14ac:dyDescent="0.2">
      <c r="A8" s="346" t="s">
        <v>664</v>
      </c>
      <c r="B8" s="347"/>
      <c r="C8" s="348" t="s">
        <v>106</v>
      </c>
      <c r="D8" s="52" t="s">
        <v>94</v>
      </c>
      <c r="E8" s="289" t="s">
        <v>634</v>
      </c>
      <c r="F8" s="278"/>
      <c r="G8" s="279"/>
      <c r="H8" s="280"/>
      <c r="I8" s="234" t="s">
        <v>631</v>
      </c>
      <c r="J8" s="235" t="s">
        <v>108</v>
      </c>
      <c r="K8" s="215" t="b">
        <v>0</v>
      </c>
      <c r="L8" s="215" t="b">
        <v>0</v>
      </c>
      <c r="Q8" s="216">
        <f>COUNTIF(K8:P8,TRUE)</f>
        <v>0</v>
      </c>
      <c r="R8" s="236" t="str">
        <f>IF(Q8=1,"","未記入または重複記入です。")</f>
        <v>未記入または重複記入です。</v>
      </c>
    </row>
    <row r="9" spans="1:18" ht="25.5" customHeight="1" x14ac:dyDescent="0.3">
      <c r="A9" s="569" t="s">
        <v>665</v>
      </c>
      <c r="B9" s="666"/>
      <c r="C9" s="669" t="s">
        <v>483</v>
      </c>
      <c r="D9" s="265" t="s">
        <v>487</v>
      </c>
      <c r="E9" s="230" t="s">
        <v>634</v>
      </c>
      <c r="F9" s="281"/>
      <c r="G9" s="231"/>
      <c r="H9" s="282" t="s">
        <v>489</v>
      </c>
      <c r="I9" s="577" t="s">
        <v>490</v>
      </c>
      <c r="J9" s="573" t="s">
        <v>108</v>
      </c>
      <c r="K9" s="215" t="b">
        <v>0</v>
      </c>
      <c r="L9" s="215" t="b">
        <v>0</v>
      </c>
      <c r="M9" s="215" t="b">
        <v>0</v>
      </c>
      <c r="Q9" s="216">
        <f t="shared" ref="Q9:Q65" si="0">COUNTIF(K9:P9,TRUE)</f>
        <v>0</v>
      </c>
      <c r="R9" s="236" t="str">
        <f t="shared" ref="R9:R65" si="1">IF(Q9=1,"","未記入または重複記入です。")</f>
        <v>未記入または重複記入です。</v>
      </c>
    </row>
    <row r="10" spans="1:18" ht="25.5" customHeight="1" thickBot="1" x14ac:dyDescent="0.35">
      <c r="A10" s="570"/>
      <c r="B10" s="667"/>
      <c r="C10" s="591"/>
      <c r="D10" s="297" t="s">
        <v>488</v>
      </c>
      <c r="E10" s="298" t="s">
        <v>634</v>
      </c>
      <c r="F10" s="294"/>
      <c r="G10" s="295"/>
      <c r="H10" s="296"/>
      <c r="I10" s="578"/>
      <c r="J10" s="574"/>
      <c r="N10" s="215" t="b">
        <v>0</v>
      </c>
      <c r="O10" s="215" t="b">
        <v>0</v>
      </c>
      <c r="Q10" s="216">
        <f t="shared" si="0"/>
        <v>0</v>
      </c>
      <c r="R10" s="236" t="str">
        <f t="shared" si="1"/>
        <v>未記入または重複記入です。</v>
      </c>
    </row>
    <row r="11" spans="1:18" ht="113.25" customHeight="1" thickTop="1" thickBot="1" x14ac:dyDescent="0.25">
      <c r="A11" s="571"/>
      <c r="B11" s="668"/>
      <c r="C11" s="670"/>
      <c r="D11" s="651" t="s">
        <v>537</v>
      </c>
      <c r="E11" s="652"/>
      <c r="F11" s="653"/>
      <c r="G11" s="653"/>
      <c r="H11" s="654"/>
      <c r="I11" s="579"/>
      <c r="J11" s="237"/>
      <c r="R11" s="236"/>
    </row>
    <row r="12" spans="1:18" ht="68.25" customHeight="1" thickTop="1" x14ac:dyDescent="0.2">
      <c r="A12" s="481" t="s">
        <v>1</v>
      </c>
      <c r="B12" s="484"/>
      <c r="C12" s="485" t="s">
        <v>109</v>
      </c>
      <c r="D12" s="271" t="s">
        <v>94</v>
      </c>
      <c r="E12" s="299" t="s">
        <v>634</v>
      </c>
      <c r="F12" s="283"/>
      <c r="G12" s="233"/>
      <c r="H12" s="284"/>
      <c r="I12" s="234" t="s">
        <v>107</v>
      </c>
      <c r="J12" s="235" t="s">
        <v>108</v>
      </c>
      <c r="K12" s="215" t="b">
        <v>0</v>
      </c>
      <c r="L12" s="215" t="b">
        <v>0</v>
      </c>
      <c r="Q12" s="216">
        <f t="shared" si="0"/>
        <v>0</v>
      </c>
      <c r="R12" s="236" t="str">
        <f t="shared" si="1"/>
        <v>未記入または重複記入です。</v>
      </c>
    </row>
    <row r="13" spans="1:18" ht="46.5" customHeight="1" x14ac:dyDescent="0.2">
      <c r="A13" s="346" t="s">
        <v>110</v>
      </c>
      <c r="B13" s="347"/>
      <c r="C13" s="486" t="s">
        <v>111</v>
      </c>
      <c r="D13" s="52" t="s">
        <v>94</v>
      </c>
      <c r="E13" s="289" t="s">
        <v>634</v>
      </c>
      <c r="F13" s="283"/>
      <c r="G13" s="233"/>
      <c r="H13" s="284"/>
      <c r="I13" s="234" t="s">
        <v>112</v>
      </c>
      <c r="J13" s="238"/>
      <c r="K13" s="215" t="b">
        <v>0</v>
      </c>
      <c r="L13" s="215" t="b">
        <v>0</v>
      </c>
      <c r="Q13" s="216">
        <f t="shared" si="0"/>
        <v>0</v>
      </c>
      <c r="R13" s="236" t="str">
        <f t="shared" si="1"/>
        <v>未記入または重複記入です。</v>
      </c>
    </row>
    <row r="14" spans="1:18" ht="78.75" customHeight="1" x14ac:dyDescent="0.2">
      <c r="A14" s="346" t="s">
        <v>2</v>
      </c>
      <c r="B14" s="347"/>
      <c r="C14" s="486" t="s">
        <v>484</v>
      </c>
      <c r="D14" s="52" t="s">
        <v>94</v>
      </c>
      <c r="E14" s="289" t="s">
        <v>634</v>
      </c>
      <c r="F14" s="283"/>
      <c r="G14" s="233"/>
      <c r="H14" s="284"/>
      <c r="I14" s="234" t="s">
        <v>530</v>
      </c>
      <c r="J14" s="239"/>
      <c r="K14" s="215" t="b">
        <v>0</v>
      </c>
      <c r="L14" s="215" t="b">
        <v>0</v>
      </c>
      <c r="Q14" s="216">
        <f t="shared" si="0"/>
        <v>0</v>
      </c>
      <c r="R14" s="236" t="str">
        <f t="shared" si="1"/>
        <v>未記入または重複記入です。</v>
      </c>
    </row>
    <row r="15" spans="1:18" ht="36.75" customHeight="1" x14ac:dyDescent="0.3">
      <c r="A15" s="569" t="s">
        <v>3</v>
      </c>
      <c r="B15" s="587"/>
      <c r="C15" s="590" t="s">
        <v>444</v>
      </c>
      <c r="D15" s="265" t="s">
        <v>485</v>
      </c>
      <c r="E15" s="230" t="s">
        <v>634</v>
      </c>
      <c r="F15" s="281">
        <f>⑥記入表3!D33</f>
        <v>0</v>
      </c>
      <c r="G15" s="231">
        <f>⑥記入表3!D34</f>
        <v>0</v>
      </c>
      <c r="H15" s="288">
        <f>⑥記入表3!D35</f>
        <v>0</v>
      </c>
      <c r="I15" s="617" t="s">
        <v>445</v>
      </c>
      <c r="J15" s="618" t="s">
        <v>113</v>
      </c>
      <c r="Q15" s="216">
        <f>F15+G15+H15</f>
        <v>0</v>
      </c>
      <c r="R15" s="236" t="str">
        <f>IF(Q15=7,"","記入表3に記入漏れがあります。")</f>
        <v>記入表3に記入漏れがあります。</v>
      </c>
    </row>
    <row r="16" spans="1:18" ht="30" customHeight="1" thickBot="1" x14ac:dyDescent="0.35">
      <c r="A16" s="570"/>
      <c r="B16" s="588"/>
      <c r="C16" s="591"/>
      <c r="D16" s="266" t="s">
        <v>486</v>
      </c>
      <c r="E16" s="240" t="s">
        <v>634</v>
      </c>
      <c r="F16" s="275">
        <f>⑥記入表3!D36</f>
        <v>0</v>
      </c>
      <c r="G16" s="276">
        <f>⑥記入表3!D37</f>
        <v>0</v>
      </c>
      <c r="H16" s="277"/>
      <c r="I16" s="617"/>
      <c r="J16" s="618"/>
      <c r="Q16" s="216">
        <f>F16+G16+H16</f>
        <v>0</v>
      </c>
      <c r="R16" s="236" t="str">
        <f>IF(Q16=3,"","記入表3に記入漏れがあります。")</f>
        <v>記入表3に記入漏れがあります。</v>
      </c>
    </row>
    <row r="17" spans="1:18" ht="30" customHeight="1" thickTop="1" thickBot="1" x14ac:dyDescent="0.25">
      <c r="A17" s="571"/>
      <c r="B17" s="589"/>
      <c r="C17" s="592"/>
      <c r="D17" s="267"/>
      <c r="E17" s="663" t="s">
        <v>635</v>
      </c>
      <c r="F17" s="664"/>
      <c r="G17" s="664"/>
      <c r="H17" s="665"/>
      <c r="I17" s="241"/>
      <c r="J17" s="241"/>
      <c r="R17" s="236"/>
    </row>
    <row r="18" spans="1:18" ht="57" customHeight="1" thickTop="1" thickBot="1" x14ac:dyDescent="0.25">
      <c r="A18" s="569" t="s">
        <v>4</v>
      </c>
      <c r="B18" s="569" t="s">
        <v>114</v>
      </c>
      <c r="C18" s="590" t="s">
        <v>446</v>
      </c>
      <c r="D18" s="638" t="s">
        <v>639</v>
      </c>
      <c r="E18" s="336" t="s">
        <v>634</v>
      </c>
      <c r="F18" s="300"/>
      <c r="G18" s="301"/>
      <c r="H18" s="302"/>
      <c r="I18" s="580"/>
      <c r="J18" s="582"/>
      <c r="N18" s="215" t="b">
        <v>0</v>
      </c>
      <c r="O18" s="215" t="b">
        <v>0</v>
      </c>
      <c r="Q18" s="216">
        <f t="shared" si="0"/>
        <v>0</v>
      </c>
      <c r="R18" s="236" t="str">
        <f t="shared" si="1"/>
        <v>未記入または重複記入です。</v>
      </c>
    </row>
    <row r="19" spans="1:18" ht="90.75" customHeight="1" thickTop="1" thickBot="1" x14ac:dyDescent="0.25">
      <c r="A19" s="570"/>
      <c r="B19" s="571"/>
      <c r="C19" s="592"/>
      <c r="D19" s="595"/>
      <c r="E19" s="631" t="s">
        <v>514</v>
      </c>
      <c r="F19" s="632"/>
      <c r="G19" s="632"/>
      <c r="H19" s="633"/>
      <c r="I19" s="581"/>
      <c r="J19" s="583"/>
      <c r="R19" s="236"/>
    </row>
    <row r="20" spans="1:18" ht="26.25" customHeight="1" thickTop="1" thickBot="1" x14ac:dyDescent="0.25">
      <c r="A20" s="570"/>
      <c r="B20" s="569" t="s">
        <v>115</v>
      </c>
      <c r="C20" s="590" t="s">
        <v>116</v>
      </c>
      <c r="D20" s="638" t="s">
        <v>638</v>
      </c>
      <c r="E20" s="304" t="s">
        <v>634</v>
      </c>
      <c r="F20" s="243"/>
      <c r="G20" s="243"/>
      <c r="H20" s="303"/>
      <c r="I20" s="580"/>
      <c r="J20" s="582"/>
      <c r="N20" s="215" t="b">
        <v>0</v>
      </c>
      <c r="O20" s="215" t="b">
        <v>0</v>
      </c>
      <c r="Q20" s="216">
        <f t="shared" si="0"/>
        <v>0</v>
      </c>
      <c r="R20" s="236" t="str">
        <f t="shared" si="1"/>
        <v>未記入または重複記入です。</v>
      </c>
    </row>
    <row r="21" spans="1:18" ht="40.5" customHeight="1" thickTop="1" thickBot="1" x14ac:dyDescent="0.25">
      <c r="A21" s="570"/>
      <c r="B21" s="571"/>
      <c r="C21" s="592"/>
      <c r="D21" s="595"/>
      <c r="E21" s="634" t="s">
        <v>538</v>
      </c>
      <c r="F21" s="635"/>
      <c r="G21" s="635"/>
      <c r="H21" s="636"/>
      <c r="I21" s="581"/>
      <c r="J21" s="583"/>
      <c r="R21" s="236"/>
    </row>
    <row r="22" spans="1:18" ht="48.75" customHeight="1" thickTop="1" x14ac:dyDescent="0.2">
      <c r="A22" s="570"/>
      <c r="B22" s="346" t="s">
        <v>117</v>
      </c>
      <c r="C22" s="486" t="s">
        <v>118</v>
      </c>
      <c r="D22" s="52" t="s">
        <v>94</v>
      </c>
      <c r="E22" s="305" t="s">
        <v>634</v>
      </c>
      <c r="F22" s="283"/>
      <c r="G22" s="233"/>
      <c r="H22" s="284"/>
      <c r="I22" s="306"/>
      <c r="J22" s="238"/>
      <c r="K22" s="215" t="b">
        <v>0</v>
      </c>
      <c r="L22" s="215" t="b">
        <v>0</v>
      </c>
      <c r="Q22" s="216">
        <f t="shared" si="0"/>
        <v>0</v>
      </c>
      <c r="R22" s="236" t="str">
        <f t="shared" si="1"/>
        <v>未記入または重複記入です。</v>
      </c>
    </row>
    <row r="23" spans="1:18" ht="49.5" customHeight="1" x14ac:dyDescent="0.2">
      <c r="A23" s="570"/>
      <c r="B23" s="346" t="s">
        <v>119</v>
      </c>
      <c r="C23" s="486" t="s">
        <v>120</v>
      </c>
      <c r="D23" s="262" t="s">
        <v>95</v>
      </c>
      <c r="E23" s="290" t="s">
        <v>634</v>
      </c>
      <c r="F23" s="283"/>
      <c r="G23" s="233"/>
      <c r="H23" s="307" t="s">
        <v>491</v>
      </c>
      <c r="I23" s="306"/>
      <c r="J23" s="238"/>
      <c r="N23" s="215" t="b">
        <v>0</v>
      </c>
      <c r="O23" s="215" t="b">
        <v>0</v>
      </c>
      <c r="P23" s="215" t="b">
        <v>0</v>
      </c>
      <c r="Q23" s="216">
        <f t="shared" si="0"/>
        <v>0</v>
      </c>
      <c r="R23" s="236" t="str">
        <f t="shared" si="1"/>
        <v>未記入または重複記入です。</v>
      </c>
    </row>
    <row r="24" spans="1:18" ht="117.75" customHeight="1" thickBot="1" x14ac:dyDescent="0.25">
      <c r="A24" s="571"/>
      <c r="B24" s="346" t="s">
        <v>121</v>
      </c>
      <c r="C24" s="486" t="s">
        <v>122</v>
      </c>
      <c r="D24" s="262" t="s">
        <v>95</v>
      </c>
      <c r="E24" s="290" t="s">
        <v>634</v>
      </c>
      <c r="F24" s="285"/>
      <c r="G24" s="286"/>
      <c r="H24" s="287"/>
      <c r="I24" s="234" t="s">
        <v>123</v>
      </c>
      <c r="J24" s="238"/>
      <c r="N24" s="215" t="b">
        <v>0</v>
      </c>
      <c r="O24" s="215" t="b">
        <v>0</v>
      </c>
      <c r="Q24" s="216">
        <f t="shared" si="0"/>
        <v>0</v>
      </c>
      <c r="R24" s="236" t="str">
        <f t="shared" si="1"/>
        <v>未記入または重複記入です。</v>
      </c>
    </row>
    <row r="25" spans="1:18" s="259" customFormat="1" ht="14.25" customHeight="1" thickTop="1" thickBot="1" x14ac:dyDescent="0.25">
      <c r="A25" s="487" t="s">
        <v>541</v>
      </c>
      <c r="B25" s="648" t="s">
        <v>545</v>
      </c>
      <c r="C25" s="649"/>
      <c r="D25" s="256"/>
      <c r="E25" s="257"/>
      <c r="F25" s="308"/>
      <c r="G25" s="309"/>
      <c r="H25" s="310"/>
      <c r="I25" s="258"/>
      <c r="J25" s="258"/>
      <c r="K25" s="109"/>
      <c r="L25" s="109"/>
      <c r="M25" s="109"/>
      <c r="N25" s="109"/>
      <c r="O25" s="109"/>
      <c r="P25" s="109"/>
      <c r="R25" s="260"/>
    </row>
    <row r="26" spans="1:18" ht="71.5" customHeight="1" thickTop="1" x14ac:dyDescent="0.2">
      <c r="A26" s="569"/>
      <c r="B26" s="646" t="s">
        <v>546</v>
      </c>
      <c r="C26" s="510" t="s">
        <v>703</v>
      </c>
      <c r="D26" s="52" t="s">
        <v>94</v>
      </c>
      <c r="E26" s="289" t="s">
        <v>636</v>
      </c>
      <c r="F26" s="278"/>
      <c r="G26" s="279"/>
      <c r="H26" s="280"/>
      <c r="I26" s="577" t="s">
        <v>496</v>
      </c>
      <c r="J26" s="625" t="s">
        <v>528</v>
      </c>
      <c r="K26" s="215" t="b">
        <v>0</v>
      </c>
      <c r="L26" s="215" t="b">
        <v>0</v>
      </c>
      <c r="M26" s="215" t="b">
        <v>0</v>
      </c>
      <c r="Q26" s="216">
        <f t="shared" si="0"/>
        <v>0</v>
      </c>
      <c r="R26" s="236" t="str">
        <f t="shared" si="1"/>
        <v>未記入または重複記入です。</v>
      </c>
    </row>
    <row r="27" spans="1:18" ht="57" customHeight="1" thickBot="1" x14ac:dyDescent="0.25">
      <c r="A27" s="570"/>
      <c r="B27" s="647"/>
      <c r="C27" s="511" t="s">
        <v>704</v>
      </c>
      <c r="D27" s="262" t="s">
        <v>95</v>
      </c>
      <c r="E27" s="290" t="s">
        <v>636</v>
      </c>
      <c r="F27" s="285"/>
      <c r="G27" s="286"/>
      <c r="H27" s="287"/>
      <c r="I27" s="579"/>
      <c r="J27" s="626"/>
      <c r="N27" s="215" t="b">
        <v>0</v>
      </c>
      <c r="O27" s="215" t="b">
        <v>0</v>
      </c>
      <c r="P27" s="215" t="b">
        <v>0</v>
      </c>
      <c r="Q27" s="216">
        <f t="shared" si="0"/>
        <v>0</v>
      </c>
      <c r="R27" s="236" t="str">
        <f t="shared" si="1"/>
        <v>未記入または重複記入です。</v>
      </c>
    </row>
    <row r="28" spans="1:18" ht="13.5" customHeight="1" thickTop="1" thickBot="1" x14ac:dyDescent="0.25">
      <c r="A28" s="570"/>
      <c r="B28" s="627" t="s">
        <v>547</v>
      </c>
      <c r="C28" s="628"/>
      <c r="D28" s="628"/>
      <c r="E28" s="628"/>
      <c r="F28" s="629"/>
      <c r="G28" s="629"/>
      <c r="H28" s="629"/>
      <c r="I28" s="628"/>
      <c r="J28" s="630"/>
      <c r="R28" s="236"/>
    </row>
    <row r="29" spans="1:18" ht="41.25" customHeight="1" thickTop="1" x14ac:dyDescent="0.2">
      <c r="A29" s="570"/>
      <c r="B29" s="346" t="s">
        <v>98</v>
      </c>
      <c r="C29" s="348" t="s">
        <v>542</v>
      </c>
      <c r="D29" s="52" t="s">
        <v>94</v>
      </c>
      <c r="E29" s="292" t="s">
        <v>636</v>
      </c>
      <c r="F29" s="278"/>
      <c r="G29" s="279"/>
      <c r="H29" s="280"/>
      <c r="I29" s="639" t="s">
        <v>727</v>
      </c>
      <c r="J29" s="625" t="s">
        <v>528</v>
      </c>
      <c r="K29" s="215" t="b">
        <v>0</v>
      </c>
      <c r="L29" s="215" t="b">
        <v>0</v>
      </c>
      <c r="M29" s="215" t="b">
        <v>0</v>
      </c>
      <c r="Q29" s="216">
        <f t="shared" si="0"/>
        <v>0</v>
      </c>
      <c r="R29" s="236" t="str">
        <f t="shared" si="1"/>
        <v>未記入または重複記入です。</v>
      </c>
    </row>
    <row r="30" spans="1:18" ht="101.25" customHeight="1" x14ac:dyDescent="0.2">
      <c r="A30" s="570"/>
      <c r="B30" s="346" t="s">
        <v>99</v>
      </c>
      <c r="C30" s="488" t="s">
        <v>543</v>
      </c>
      <c r="D30" s="262" t="s">
        <v>95</v>
      </c>
      <c r="E30" s="291" t="s">
        <v>647</v>
      </c>
      <c r="F30" s="283"/>
      <c r="G30" s="233"/>
      <c r="H30" s="284"/>
      <c r="I30" s="585"/>
      <c r="J30" s="640"/>
      <c r="N30" s="215" t="b">
        <v>0</v>
      </c>
      <c r="O30" s="215" t="b">
        <v>0</v>
      </c>
      <c r="P30" s="215" t="b">
        <v>0</v>
      </c>
      <c r="Q30" s="216">
        <f t="shared" si="0"/>
        <v>0</v>
      </c>
      <c r="R30" s="236" t="str">
        <f t="shared" si="1"/>
        <v>未記入または重複記入です。</v>
      </c>
    </row>
    <row r="31" spans="1:18" ht="95.25" customHeight="1" x14ac:dyDescent="0.2">
      <c r="A31" s="571"/>
      <c r="B31" s="346" t="s">
        <v>100</v>
      </c>
      <c r="C31" s="488" t="s">
        <v>544</v>
      </c>
      <c r="D31" s="262" t="s">
        <v>95</v>
      </c>
      <c r="E31" s="245" t="s">
        <v>494</v>
      </c>
      <c r="F31" s="283"/>
      <c r="G31" s="233"/>
      <c r="H31" s="284"/>
      <c r="I31" s="586"/>
      <c r="J31" s="626"/>
      <c r="N31" s="215" t="b">
        <v>0</v>
      </c>
      <c r="O31" s="215" t="b">
        <v>0</v>
      </c>
      <c r="P31" s="215" t="b">
        <v>0</v>
      </c>
      <c r="Q31" s="216">
        <f t="shared" si="0"/>
        <v>0</v>
      </c>
      <c r="R31" s="236" t="str">
        <f t="shared" si="1"/>
        <v>未記入または重複記入です。</v>
      </c>
    </row>
    <row r="32" spans="1:18" ht="24.75" customHeight="1" x14ac:dyDescent="0.2">
      <c r="A32" s="346" t="s">
        <v>471</v>
      </c>
      <c r="B32" s="489"/>
      <c r="C32" s="490" t="s">
        <v>448</v>
      </c>
      <c r="D32" s="52" t="s">
        <v>94</v>
      </c>
      <c r="E32" s="246" t="s">
        <v>494</v>
      </c>
      <c r="F32" s="283"/>
      <c r="G32" s="233"/>
      <c r="H32" s="284"/>
      <c r="I32" s="311"/>
      <c r="J32" s="247"/>
      <c r="K32" s="215" t="b">
        <v>0</v>
      </c>
      <c r="L32" s="215" t="b">
        <v>0</v>
      </c>
      <c r="M32" s="215" t="b">
        <v>0</v>
      </c>
      <c r="Q32" s="216">
        <f t="shared" si="0"/>
        <v>0</v>
      </c>
      <c r="R32" s="236" t="str">
        <f t="shared" si="1"/>
        <v>未記入または重複記入です。</v>
      </c>
    </row>
    <row r="33" spans="1:18" ht="40.5" customHeight="1" thickBot="1" x14ac:dyDescent="0.25">
      <c r="A33" s="569" t="s">
        <v>470</v>
      </c>
      <c r="B33" s="587"/>
      <c r="C33" s="590" t="s">
        <v>497</v>
      </c>
      <c r="D33" s="593" t="s">
        <v>95</v>
      </c>
      <c r="E33" s="314" t="s">
        <v>548</v>
      </c>
      <c r="F33" s="312"/>
      <c r="G33" s="251"/>
      <c r="H33" s="313" t="s">
        <v>549</v>
      </c>
      <c r="I33" s="584" t="s">
        <v>531</v>
      </c>
      <c r="J33" s="582"/>
      <c r="N33" s="215" t="b">
        <v>0</v>
      </c>
      <c r="O33" s="215" t="b">
        <v>0</v>
      </c>
      <c r="P33" s="215" t="b">
        <v>0</v>
      </c>
      <c r="Q33" s="216">
        <f t="shared" si="0"/>
        <v>0</v>
      </c>
      <c r="R33" s="236" t="str">
        <f t="shared" si="1"/>
        <v>未記入または重複記入です。</v>
      </c>
    </row>
    <row r="34" spans="1:18" ht="58.5" customHeight="1" thickTop="1" x14ac:dyDescent="0.2">
      <c r="A34" s="570"/>
      <c r="B34" s="588"/>
      <c r="C34" s="591"/>
      <c r="D34" s="594"/>
      <c r="E34" s="643" t="s">
        <v>540</v>
      </c>
      <c r="F34" s="644"/>
      <c r="G34" s="644"/>
      <c r="H34" s="645"/>
      <c r="I34" s="585"/>
      <c r="J34" s="637"/>
      <c r="R34" s="236"/>
    </row>
    <row r="35" spans="1:18" ht="45.75" customHeight="1" thickBot="1" x14ac:dyDescent="0.25">
      <c r="A35" s="571"/>
      <c r="B35" s="589"/>
      <c r="C35" s="592"/>
      <c r="D35" s="595"/>
      <c r="E35" s="596" t="s">
        <v>539</v>
      </c>
      <c r="F35" s="641"/>
      <c r="G35" s="641"/>
      <c r="H35" s="642"/>
      <c r="I35" s="586"/>
      <c r="J35" s="583"/>
      <c r="R35" s="236"/>
    </row>
    <row r="36" spans="1:18" ht="45.75" customHeight="1" thickTop="1" x14ac:dyDescent="0.2">
      <c r="A36" s="346" t="s">
        <v>469</v>
      </c>
      <c r="B36" s="347"/>
      <c r="C36" s="486" t="s">
        <v>498</v>
      </c>
      <c r="D36" s="262" t="s">
        <v>95</v>
      </c>
      <c r="E36" s="315" t="s">
        <v>495</v>
      </c>
      <c r="F36" s="283"/>
      <c r="G36" s="233"/>
      <c r="H36" s="284"/>
      <c r="I36" s="234" t="s">
        <v>447</v>
      </c>
      <c r="J36" s="248" t="s">
        <v>528</v>
      </c>
      <c r="N36" s="215" t="b">
        <v>0</v>
      </c>
      <c r="O36" s="215" t="b">
        <v>0</v>
      </c>
      <c r="P36" s="215" t="b">
        <v>0</v>
      </c>
      <c r="Q36" s="216">
        <f t="shared" si="0"/>
        <v>0</v>
      </c>
      <c r="R36" s="236" t="str">
        <f t="shared" si="1"/>
        <v>未記入または重複記入です。</v>
      </c>
    </row>
    <row r="37" spans="1:18" ht="103" customHeight="1" x14ac:dyDescent="0.2">
      <c r="A37" s="569" t="s">
        <v>468</v>
      </c>
      <c r="B37" s="569" t="s">
        <v>114</v>
      </c>
      <c r="C37" s="491" t="s">
        <v>655</v>
      </c>
      <c r="D37" s="53" t="s">
        <v>94</v>
      </c>
      <c r="E37" s="230" t="s">
        <v>634</v>
      </c>
      <c r="F37" s="316"/>
      <c r="G37" s="243"/>
      <c r="H37" s="317"/>
      <c r="I37" s="623"/>
      <c r="J37" s="582"/>
      <c r="K37" s="215" t="b">
        <v>0</v>
      </c>
      <c r="L37" s="215" t="b">
        <v>0</v>
      </c>
      <c r="Q37" s="216">
        <f t="shared" si="0"/>
        <v>0</v>
      </c>
      <c r="R37" s="236" t="str">
        <f t="shared" si="1"/>
        <v>未記入または重複記入です。</v>
      </c>
    </row>
    <row r="38" spans="1:18" ht="23.25" customHeight="1" x14ac:dyDescent="0.2">
      <c r="A38" s="570"/>
      <c r="B38" s="571"/>
      <c r="C38" s="492" t="s">
        <v>526</v>
      </c>
      <c r="D38" s="263" t="s">
        <v>450</v>
      </c>
      <c r="E38" s="240" t="s">
        <v>634</v>
      </c>
      <c r="F38" s="318"/>
      <c r="G38" s="249"/>
      <c r="H38" s="319"/>
      <c r="I38" s="624"/>
      <c r="J38" s="583"/>
      <c r="N38" s="215" t="b">
        <v>0</v>
      </c>
      <c r="O38" s="215" t="b">
        <v>0</v>
      </c>
      <c r="Q38" s="216">
        <f t="shared" si="0"/>
        <v>0</v>
      </c>
      <c r="R38" s="236" t="str">
        <f t="shared" si="1"/>
        <v>未記入または重複記入です。</v>
      </c>
    </row>
    <row r="39" spans="1:18" ht="96.75" customHeight="1" x14ac:dyDescent="0.2">
      <c r="A39" s="570"/>
      <c r="B39" s="481" t="s">
        <v>525</v>
      </c>
      <c r="C39" s="493" t="s">
        <v>527</v>
      </c>
      <c r="D39" s="53" t="s">
        <v>94</v>
      </c>
      <c r="E39" s="341" t="s">
        <v>634</v>
      </c>
      <c r="F39" s="283"/>
      <c r="G39" s="233"/>
      <c r="H39" s="284"/>
      <c r="I39" s="320"/>
      <c r="J39" s="238"/>
      <c r="K39" s="215" t="b">
        <v>0</v>
      </c>
      <c r="L39" s="215" t="b">
        <v>0</v>
      </c>
      <c r="Q39" s="216">
        <f t="shared" si="0"/>
        <v>0</v>
      </c>
      <c r="R39" s="236" t="str">
        <f>IF(Q39=1,"","未記入または重複記入です。")</f>
        <v>未記入または重複記入です。</v>
      </c>
    </row>
    <row r="40" spans="1:18" ht="47.25" customHeight="1" x14ac:dyDescent="0.2">
      <c r="A40" s="569" t="s">
        <v>467</v>
      </c>
      <c r="B40" s="346" t="s">
        <v>98</v>
      </c>
      <c r="C40" s="486" t="s">
        <v>507</v>
      </c>
      <c r="D40" s="52" t="s">
        <v>449</v>
      </c>
      <c r="E40" s="289" t="s">
        <v>634</v>
      </c>
      <c r="F40" s="283"/>
      <c r="G40" s="233"/>
      <c r="H40" s="322" t="s">
        <v>503</v>
      </c>
      <c r="I40" s="321" t="s">
        <v>502</v>
      </c>
      <c r="J40" s="252" t="s">
        <v>644</v>
      </c>
      <c r="K40" s="215" t="b">
        <v>0</v>
      </c>
      <c r="L40" s="215" t="b">
        <v>0</v>
      </c>
      <c r="M40" s="215" t="b">
        <v>0</v>
      </c>
      <c r="Q40" s="216">
        <f t="shared" si="0"/>
        <v>0</v>
      </c>
      <c r="R40" s="236" t="str">
        <f t="shared" si="1"/>
        <v>未記入または重複記入です。</v>
      </c>
    </row>
    <row r="41" spans="1:18" ht="77.25" customHeight="1" x14ac:dyDescent="0.2">
      <c r="A41" s="570"/>
      <c r="B41" s="346" t="s">
        <v>99</v>
      </c>
      <c r="C41" s="488" t="s">
        <v>508</v>
      </c>
      <c r="D41" s="52" t="s">
        <v>479</v>
      </c>
      <c r="E41" s="289" t="s">
        <v>634</v>
      </c>
      <c r="F41" s="283"/>
      <c r="G41" s="233"/>
      <c r="H41" s="284"/>
      <c r="I41" s="321" t="s">
        <v>502</v>
      </c>
      <c r="J41" s="252" t="s">
        <v>644</v>
      </c>
      <c r="K41" s="215" t="b">
        <v>0</v>
      </c>
      <c r="L41" s="215" t="b">
        <v>0</v>
      </c>
      <c r="Q41" s="216">
        <f t="shared" si="0"/>
        <v>0</v>
      </c>
      <c r="R41" s="236" t="str">
        <f t="shared" si="1"/>
        <v>未記入または重複記入です。</v>
      </c>
    </row>
    <row r="42" spans="1:18" ht="84.75" customHeight="1" x14ac:dyDescent="0.2">
      <c r="A42" s="571"/>
      <c r="B42" s="346" t="s">
        <v>100</v>
      </c>
      <c r="C42" s="486" t="s">
        <v>509</v>
      </c>
      <c r="D42" s="262" t="s">
        <v>450</v>
      </c>
      <c r="E42" s="290" t="s">
        <v>634</v>
      </c>
      <c r="F42" s="283"/>
      <c r="G42" s="233"/>
      <c r="H42" s="322" t="s">
        <v>503</v>
      </c>
      <c r="I42" s="321" t="s">
        <v>502</v>
      </c>
      <c r="J42" s="252" t="s">
        <v>644</v>
      </c>
      <c r="N42" s="215" t="b">
        <v>0</v>
      </c>
      <c r="O42" s="215" t="b">
        <v>0</v>
      </c>
      <c r="P42" s="215" t="b">
        <v>0</v>
      </c>
      <c r="Q42" s="216">
        <f t="shared" si="0"/>
        <v>0</v>
      </c>
      <c r="R42" s="236" t="str">
        <f t="shared" si="1"/>
        <v>未記入または重複記入です。</v>
      </c>
    </row>
    <row r="43" spans="1:18" ht="181.5" customHeight="1" x14ac:dyDescent="0.2">
      <c r="A43" s="346" t="s">
        <v>466</v>
      </c>
      <c r="B43" s="347"/>
      <c r="C43" s="486" t="s">
        <v>532</v>
      </c>
      <c r="D43" s="262" t="s">
        <v>450</v>
      </c>
      <c r="E43" s="290" t="s">
        <v>634</v>
      </c>
      <c r="F43" s="283"/>
      <c r="G43" s="233"/>
      <c r="H43" s="322" t="s">
        <v>504</v>
      </c>
      <c r="I43" s="320"/>
      <c r="J43" s="238"/>
      <c r="N43" s="215" t="b">
        <v>0</v>
      </c>
      <c r="O43" s="215" t="b">
        <v>0</v>
      </c>
      <c r="P43" s="215" t="b">
        <v>0</v>
      </c>
      <c r="Q43" s="216">
        <f t="shared" si="0"/>
        <v>0</v>
      </c>
      <c r="R43" s="236" t="str">
        <f t="shared" si="1"/>
        <v>未記入または重複記入です。</v>
      </c>
    </row>
    <row r="44" spans="1:18" ht="56.25" customHeight="1" x14ac:dyDescent="0.2">
      <c r="A44" s="346" t="s">
        <v>465</v>
      </c>
      <c r="B44" s="347"/>
      <c r="C44" s="486" t="s">
        <v>452</v>
      </c>
      <c r="D44" s="52" t="s">
        <v>449</v>
      </c>
      <c r="E44" s="245" t="s">
        <v>506</v>
      </c>
      <c r="F44" s="283"/>
      <c r="G44" s="233"/>
      <c r="H44" s="284"/>
      <c r="I44" s="320"/>
      <c r="J44" s="238"/>
      <c r="K44" s="215" t="b">
        <v>0</v>
      </c>
      <c r="L44" s="215" t="b">
        <v>0</v>
      </c>
      <c r="M44" s="215" t="b">
        <v>0</v>
      </c>
      <c r="Q44" s="216">
        <f t="shared" si="0"/>
        <v>0</v>
      </c>
      <c r="R44" s="236" t="str">
        <f t="shared" si="1"/>
        <v>未記入または重複記入です。</v>
      </c>
    </row>
    <row r="45" spans="1:18" ht="63" customHeight="1" x14ac:dyDescent="0.2">
      <c r="A45" s="569" t="s">
        <v>464</v>
      </c>
      <c r="B45" s="346" t="s">
        <v>114</v>
      </c>
      <c r="C45" s="486" t="s">
        <v>451</v>
      </c>
      <c r="D45" s="52" t="s">
        <v>449</v>
      </c>
      <c r="E45" s="323" t="s">
        <v>505</v>
      </c>
      <c r="F45" s="283"/>
      <c r="G45" s="233"/>
      <c r="H45" s="284"/>
      <c r="I45" s="321" t="s">
        <v>510</v>
      </c>
      <c r="J45" s="250" t="s">
        <v>524</v>
      </c>
      <c r="K45" s="215" t="b">
        <v>0</v>
      </c>
      <c r="L45" s="215" t="b">
        <v>0</v>
      </c>
      <c r="M45" s="215" t="b">
        <v>0</v>
      </c>
      <c r="Q45" s="216">
        <f t="shared" si="0"/>
        <v>0</v>
      </c>
      <c r="R45" s="236" t="str">
        <f t="shared" si="1"/>
        <v>未記入または重複記入です。</v>
      </c>
    </row>
    <row r="46" spans="1:18" ht="51.75" customHeight="1" x14ac:dyDescent="0.2">
      <c r="A46" s="571"/>
      <c r="B46" s="346" t="s">
        <v>115</v>
      </c>
      <c r="C46" s="486" t="s">
        <v>453</v>
      </c>
      <c r="D46" s="262" t="s">
        <v>450</v>
      </c>
      <c r="E46" s="324" t="s">
        <v>121</v>
      </c>
      <c r="F46" s="283"/>
      <c r="G46" s="233"/>
      <c r="H46" s="284"/>
      <c r="I46" s="325" t="s">
        <v>511</v>
      </c>
      <c r="J46" s="238"/>
      <c r="N46" s="215" t="b">
        <v>0</v>
      </c>
      <c r="O46" s="215" t="b">
        <v>0</v>
      </c>
      <c r="P46" s="215" t="b">
        <v>0</v>
      </c>
      <c r="Q46" s="216">
        <f t="shared" si="0"/>
        <v>0</v>
      </c>
      <c r="R46" s="236" t="str">
        <f t="shared" si="1"/>
        <v>未記入または重複記入です。</v>
      </c>
    </row>
    <row r="47" spans="1:18" ht="31.5" customHeight="1" x14ac:dyDescent="0.2">
      <c r="A47" s="569" t="s">
        <v>463</v>
      </c>
      <c r="B47" s="346" t="s">
        <v>114</v>
      </c>
      <c r="C47" s="486" t="s">
        <v>454</v>
      </c>
      <c r="D47" s="52" t="s">
        <v>449</v>
      </c>
      <c r="E47" s="289" t="s">
        <v>634</v>
      </c>
      <c r="F47" s="283"/>
      <c r="G47" s="233"/>
      <c r="H47" s="328" t="s">
        <v>512</v>
      </c>
      <c r="I47" s="320"/>
      <c r="J47" s="238"/>
      <c r="K47" s="215" t="b">
        <v>0</v>
      </c>
      <c r="L47" s="215" t="b">
        <v>0</v>
      </c>
      <c r="M47" s="215" t="b">
        <v>0</v>
      </c>
      <c r="Q47" s="216">
        <f t="shared" ref="Q47" si="2">COUNTIF(K47:P47,TRUE)</f>
        <v>0</v>
      </c>
      <c r="R47" s="236" t="str">
        <f t="shared" ref="R47" si="3">IF(Q47=1,"","未記入または重複記入です。")</f>
        <v>未記入または重複記入です。</v>
      </c>
    </row>
    <row r="48" spans="1:18" ht="32.25" customHeight="1" x14ac:dyDescent="0.2">
      <c r="A48" s="571"/>
      <c r="B48" s="346" t="s">
        <v>115</v>
      </c>
      <c r="C48" s="486" t="s">
        <v>455</v>
      </c>
      <c r="D48" s="262" t="s">
        <v>450</v>
      </c>
      <c r="E48" s="290" t="s">
        <v>634</v>
      </c>
      <c r="F48" s="283"/>
      <c r="G48" s="233"/>
      <c r="H48" s="328" t="s">
        <v>512</v>
      </c>
      <c r="I48" s="320"/>
      <c r="J48" s="238"/>
      <c r="N48" s="215" t="b">
        <v>0</v>
      </c>
      <c r="O48" s="215" t="b">
        <v>0</v>
      </c>
      <c r="P48" s="215" t="b">
        <v>0</v>
      </c>
      <c r="Q48" s="216">
        <f t="shared" si="0"/>
        <v>0</v>
      </c>
      <c r="R48" s="236" t="str">
        <f t="shared" si="1"/>
        <v>未記入または重複記入です。</v>
      </c>
    </row>
    <row r="49" spans="1:18" ht="26.25" customHeight="1" x14ac:dyDescent="0.2">
      <c r="A49" s="569" t="s">
        <v>462</v>
      </c>
      <c r="B49" s="587"/>
      <c r="C49" s="494" t="s">
        <v>481</v>
      </c>
      <c r="D49" s="575" t="s">
        <v>449</v>
      </c>
      <c r="E49" s="599" t="s">
        <v>634</v>
      </c>
      <c r="F49" s="312"/>
      <c r="G49" s="251"/>
      <c r="H49" s="303"/>
      <c r="I49" s="326"/>
      <c r="J49" s="238"/>
      <c r="K49" s="220" t="b">
        <v>0</v>
      </c>
      <c r="L49" s="221" t="b">
        <v>0</v>
      </c>
      <c r="Q49" s="216">
        <f>COUNTIF(K49:P50,TRUE)</f>
        <v>0</v>
      </c>
      <c r="R49" s="236" t="str">
        <f t="shared" si="1"/>
        <v>未記入または重複記入です。</v>
      </c>
    </row>
    <row r="50" spans="1:18" ht="45.75" customHeight="1" x14ac:dyDescent="0.2">
      <c r="A50" s="571"/>
      <c r="B50" s="589"/>
      <c r="C50" s="495" t="s">
        <v>482</v>
      </c>
      <c r="D50" s="576"/>
      <c r="E50" s="600"/>
      <c r="F50" s="329"/>
      <c r="G50" s="249"/>
      <c r="H50" s="319"/>
      <c r="I50" s="327" t="s">
        <v>555</v>
      </c>
      <c r="J50" s="238"/>
      <c r="K50" s="222" t="b">
        <v>0</v>
      </c>
      <c r="L50" s="223"/>
      <c r="R50" s="236"/>
    </row>
    <row r="51" spans="1:18" ht="144" customHeight="1" x14ac:dyDescent="0.2">
      <c r="A51" s="346" t="s">
        <v>461</v>
      </c>
      <c r="B51" s="484"/>
      <c r="C51" s="496" t="s">
        <v>533</v>
      </c>
      <c r="D51" s="52" t="s">
        <v>449</v>
      </c>
      <c r="E51" s="289" t="s">
        <v>634</v>
      </c>
      <c r="F51" s="283"/>
      <c r="G51" s="233"/>
      <c r="H51" s="284"/>
      <c r="I51" s="234" t="s">
        <v>457</v>
      </c>
      <c r="J51" s="252" t="s">
        <v>523</v>
      </c>
      <c r="K51" s="215" t="b">
        <v>0</v>
      </c>
      <c r="L51" s="215" t="b">
        <v>0</v>
      </c>
      <c r="Q51" s="216">
        <f t="shared" si="0"/>
        <v>0</v>
      </c>
      <c r="R51" s="236" t="str">
        <f t="shared" si="1"/>
        <v>未記入または重複記入です。</v>
      </c>
    </row>
    <row r="52" spans="1:18" ht="30.75" customHeight="1" x14ac:dyDescent="0.2">
      <c r="A52" s="569" t="s">
        <v>460</v>
      </c>
      <c r="B52" s="346" t="s">
        <v>98</v>
      </c>
      <c r="C52" s="497" t="s">
        <v>458</v>
      </c>
      <c r="D52" s="52" t="s">
        <v>449</v>
      </c>
      <c r="E52" s="289" t="s">
        <v>634</v>
      </c>
      <c r="F52" s="283"/>
      <c r="G52" s="233"/>
      <c r="H52" s="284"/>
      <c r="I52" s="306"/>
      <c r="J52" s="238"/>
      <c r="K52" s="215" t="b">
        <v>0</v>
      </c>
      <c r="L52" s="215" t="b">
        <v>0</v>
      </c>
      <c r="Q52" s="216">
        <f t="shared" si="0"/>
        <v>0</v>
      </c>
      <c r="R52" s="236" t="str">
        <f t="shared" si="1"/>
        <v>未記入または重複記入です。</v>
      </c>
    </row>
    <row r="53" spans="1:18" ht="72" customHeight="1" x14ac:dyDescent="0.2">
      <c r="A53" s="570"/>
      <c r="B53" s="346" t="s">
        <v>99</v>
      </c>
      <c r="C53" s="488" t="s">
        <v>556</v>
      </c>
      <c r="D53" s="52" t="s">
        <v>449</v>
      </c>
      <c r="E53" s="289" t="s">
        <v>634</v>
      </c>
      <c r="F53" s="283"/>
      <c r="G53" s="233"/>
      <c r="H53" s="284"/>
      <c r="I53" s="306"/>
      <c r="J53" s="238"/>
      <c r="K53" s="215" t="b">
        <v>0</v>
      </c>
      <c r="L53" s="215" t="b">
        <v>0</v>
      </c>
      <c r="Q53" s="216">
        <f t="shared" si="0"/>
        <v>0</v>
      </c>
      <c r="R53" s="236" t="str">
        <f t="shared" si="1"/>
        <v>未記入または重複記入です。</v>
      </c>
    </row>
    <row r="54" spans="1:18" ht="64.5" customHeight="1" x14ac:dyDescent="0.2">
      <c r="A54" s="571"/>
      <c r="B54" s="346" t="s">
        <v>100</v>
      </c>
      <c r="C54" s="486" t="s">
        <v>501</v>
      </c>
      <c r="D54" s="262" t="s">
        <v>95</v>
      </c>
      <c r="E54" s="290" t="s">
        <v>634</v>
      </c>
      <c r="F54" s="283"/>
      <c r="G54" s="233"/>
      <c r="H54" s="284"/>
      <c r="I54" s="306"/>
      <c r="J54" s="238"/>
      <c r="N54" s="215" t="b">
        <v>0</v>
      </c>
      <c r="O54" s="215" t="b">
        <v>0</v>
      </c>
      <c r="Q54" s="216">
        <f t="shared" si="0"/>
        <v>0</v>
      </c>
      <c r="R54" s="236" t="str">
        <f t="shared" si="1"/>
        <v>未記入または重複記入です。</v>
      </c>
    </row>
    <row r="55" spans="1:18" ht="74.25" customHeight="1" x14ac:dyDescent="0.2">
      <c r="A55" s="569" t="s">
        <v>459</v>
      </c>
      <c r="B55" s="587"/>
      <c r="C55" s="486" t="s">
        <v>500</v>
      </c>
      <c r="D55" s="52" t="s">
        <v>449</v>
      </c>
      <c r="E55" s="289" t="s">
        <v>634</v>
      </c>
      <c r="F55" s="283"/>
      <c r="G55" s="233"/>
      <c r="H55" s="284"/>
      <c r="I55" s="332" t="s">
        <v>521</v>
      </c>
      <c r="J55" s="238"/>
      <c r="K55" s="215" t="b">
        <v>0</v>
      </c>
      <c r="L55" s="215" t="b">
        <v>0</v>
      </c>
      <c r="Q55" s="216">
        <f t="shared" si="0"/>
        <v>0</v>
      </c>
      <c r="R55" s="236" t="str">
        <f t="shared" si="1"/>
        <v>未記入または重複記入です。</v>
      </c>
    </row>
    <row r="56" spans="1:18" ht="27.75" customHeight="1" x14ac:dyDescent="0.2">
      <c r="A56" s="570"/>
      <c r="B56" s="588"/>
      <c r="C56" s="498" t="s">
        <v>472</v>
      </c>
      <c r="D56" s="52" t="s">
        <v>449</v>
      </c>
      <c r="E56" s="289" t="s">
        <v>634</v>
      </c>
      <c r="F56" s="283"/>
      <c r="G56" s="233"/>
      <c r="H56" s="333" t="s">
        <v>520</v>
      </c>
      <c r="I56" s="332" t="s">
        <v>522</v>
      </c>
      <c r="J56" s="238"/>
      <c r="K56" s="215" t="b">
        <v>0</v>
      </c>
      <c r="L56" s="215" t="b">
        <v>0</v>
      </c>
      <c r="M56" s="215" t="b">
        <v>0</v>
      </c>
      <c r="Q56" s="216">
        <f t="shared" si="0"/>
        <v>0</v>
      </c>
      <c r="R56" s="236" t="str">
        <f t="shared" si="1"/>
        <v>未記入または重複記入です。</v>
      </c>
    </row>
    <row r="57" spans="1:18" ht="42" customHeight="1" x14ac:dyDescent="0.2">
      <c r="A57" s="570"/>
      <c r="B57" s="588"/>
      <c r="C57" s="488" t="s">
        <v>550</v>
      </c>
      <c r="D57" s="52" t="s">
        <v>449</v>
      </c>
      <c r="E57" s="289" t="s">
        <v>634</v>
      </c>
      <c r="F57" s="283"/>
      <c r="G57" s="233"/>
      <c r="H57" s="284"/>
      <c r="I57" s="332" t="s">
        <v>522</v>
      </c>
      <c r="J57" s="238"/>
      <c r="K57" s="215" t="b">
        <v>0</v>
      </c>
      <c r="L57" s="215" t="b">
        <v>0</v>
      </c>
      <c r="Q57" s="216">
        <f t="shared" si="0"/>
        <v>0</v>
      </c>
      <c r="R57" s="236" t="str">
        <f t="shared" si="1"/>
        <v>未記入または重複記入です。</v>
      </c>
    </row>
    <row r="58" spans="1:18" ht="47.25" customHeight="1" x14ac:dyDescent="0.2">
      <c r="A58" s="570"/>
      <c r="B58" s="588"/>
      <c r="C58" s="486" t="s">
        <v>499</v>
      </c>
      <c r="D58" s="52" t="s">
        <v>449</v>
      </c>
      <c r="E58" s="289" t="s">
        <v>634</v>
      </c>
      <c r="F58" s="283"/>
      <c r="G58" s="233"/>
      <c r="H58" s="284"/>
      <c r="I58" s="332" t="s">
        <v>522</v>
      </c>
      <c r="J58" s="238"/>
      <c r="K58" s="215" t="b">
        <v>0</v>
      </c>
      <c r="L58" s="215" t="b">
        <v>0</v>
      </c>
      <c r="Q58" s="216">
        <f t="shared" si="0"/>
        <v>0</v>
      </c>
      <c r="R58" s="236" t="str">
        <f t="shared" si="1"/>
        <v>未記入または重複記入です。</v>
      </c>
    </row>
    <row r="59" spans="1:18" ht="24.75" customHeight="1" x14ac:dyDescent="0.2">
      <c r="A59" s="571"/>
      <c r="B59" s="589"/>
      <c r="C59" s="498" t="s">
        <v>473</v>
      </c>
      <c r="D59" s="52" t="s">
        <v>449</v>
      </c>
      <c r="E59" s="289" t="s">
        <v>634</v>
      </c>
      <c r="F59" s="283"/>
      <c r="G59" s="233"/>
      <c r="H59" s="284"/>
      <c r="I59" s="332" t="s">
        <v>522</v>
      </c>
      <c r="J59" s="238"/>
      <c r="K59" s="215" t="b">
        <v>0</v>
      </c>
      <c r="L59" s="215" t="b">
        <v>0</v>
      </c>
      <c r="Q59" s="216">
        <f t="shared" si="0"/>
        <v>0</v>
      </c>
      <c r="R59" s="236" t="str">
        <f t="shared" si="1"/>
        <v>未記入または重複記入です。</v>
      </c>
    </row>
    <row r="60" spans="1:18" ht="60.75" customHeight="1" x14ac:dyDescent="0.2">
      <c r="A60" s="569" t="s">
        <v>474</v>
      </c>
      <c r="B60" s="499" t="s">
        <v>114</v>
      </c>
      <c r="C60" s="486" t="s">
        <v>515</v>
      </c>
      <c r="D60" s="52" t="s">
        <v>449</v>
      </c>
      <c r="E60" s="289" t="s">
        <v>634</v>
      </c>
      <c r="F60" s="283"/>
      <c r="G60" s="233"/>
      <c r="H60" s="284"/>
      <c r="I60" s="234" t="s">
        <v>475</v>
      </c>
      <c r="J60" s="238"/>
      <c r="K60" s="215" t="b">
        <v>0</v>
      </c>
      <c r="L60" s="215" t="b">
        <v>0</v>
      </c>
      <c r="Q60" s="216">
        <f t="shared" si="0"/>
        <v>0</v>
      </c>
      <c r="R60" s="236" t="str">
        <f t="shared" si="1"/>
        <v>未記入または重複記入です。</v>
      </c>
    </row>
    <row r="61" spans="1:18" ht="28.5" customHeight="1" thickBot="1" x14ac:dyDescent="0.25">
      <c r="A61" s="570"/>
      <c r="B61" s="671" t="s">
        <v>115</v>
      </c>
      <c r="C61" s="590" t="s">
        <v>516</v>
      </c>
      <c r="D61" s="593" t="s">
        <v>95</v>
      </c>
      <c r="E61" s="331" t="s">
        <v>634</v>
      </c>
      <c r="F61" s="312"/>
      <c r="G61" s="251"/>
      <c r="H61" s="303"/>
      <c r="I61" s="584" t="s">
        <v>476</v>
      </c>
      <c r="J61" s="621"/>
      <c r="N61" s="215" t="b">
        <v>0</v>
      </c>
      <c r="O61" s="215" t="b">
        <v>0</v>
      </c>
      <c r="Q61" s="216">
        <f t="shared" si="0"/>
        <v>0</v>
      </c>
      <c r="R61" s="236" t="str">
        <f t="shared" si="1"/>
        <v>未記入または重複記入です。</v>
      </c>
    </row>
    <row r="62" spans="1:18" ht="29.25" customHeight="1" thickTop="1" thickBot="1" x14ac:dyDescent="0.25">
      <c r="A62" s="570"/>
      <c r="B62" s="672"/>
      <c r="C62" s="592"/>
      <c r="D62" s="595"/>
      <c r="E62" s="596" t="s">
        <v>519</v>
      </c>
      <c r="F62" s="597"/>
      <c r="G62" s="597"/>
      <c r="H62" s="598"/>
      <c r="I62" s="586"/>
      <c r="J62" s="622"/>
      <c r="R62" s="236"/>
    </row>
    <row r="63" spans="1:18" ht="24" customHeight="1" thickTop="1" thickBot="1" x14ac:dyDescent="0.25">
      <c r="A63" s="570"/>
      <c r="B63" s="671" t="s">
        <v>117</v>
      </c>
      <c r="C63" s="590" t="s">
        <v>517</v>
      </c>
      <c r="D63" s="593" t="s">
        <v>95</v>
      </c>
      <c r="E63" s="330" t="s">
        <v>634</v>
      </c>
      <c r="F63" s="242"/>
      <c r="G63" s="243"/>
      <c r="H63" s="317"/>
      <c r="I63" s="584" t="s">
        <v>477</v>
      </c>
      <c r="J63" s="619"/>
      <c r="N63" s="215" t="b">
        <v>0</v>
      </c>
      <c r="O63" s="215" t="b">
        <v>0</v>
      </c>
      <c r="Q63" s="216">
        <f t="shared" si="0"/>
        <v>0</v>
      </c>
      <c r="R63" s="236" t="str">
        <f t="shared" si="1"/>
        <v>未記入または重複記入です。</v>
      </c>
    </row>
    <row r="64" spans="1:18" ht="28.5" customHeight="1" thickTop="1" thickBot="1" x14ac:dyDescent="0.25">
      <c r="A64" s="570"/>
      <c r="B64" s="672"/>
      <c r="C64" s="592"/>
      <c r="D64" s="595"/>
      <c r="E64" s="596" t="s">
        <v>519</v>
      </c>
      <c r="F64" s="597"/>
      <c r="G64" s="597"/>
      <c r="H64" s="598"/>
      <c r="I64" s="586"/>
      <c r="J64" s="620"/>
      <c r="R64" s="236"/>
    </row>
    <row r="65" spans="1:18" ht="48" customHeight="1" thickTop="1" thickBot="1" x14ac:dyDescent="0.25">
      <c r="A65" s="570"/>
      <c r="B65" s="500" t="s">
        <v>119</v>
      </c>
      <c r="C65" s="482" t="s">
        <v>518</v>
      </c>
      <c r="D65" s="264" t="s">
        <v>95</v>
      </c>
      <c r="E65" s="304" t="s">
        <v>634</v>
      </c>
      <c r="F65" s="285"/>
      <c r="G65" s="286"/>
      <c r="H65" s="287"/>
      <c r="I65" s="244" t="s">
        <v>480</v>
      </c>
      <c r="J65" s="239"/>
      <c r="N65" s="215" t="b">
        <v>0</v>
      </c>
      <c r="O65" s="215" t="b">
        <v>0</v>
      </c>
      <c r="Q65" s="216">
        <f t="shared" si="0"/>
        <v>0</v>
      </c>
      <c r="R65" s="236" t="str">
        <f t="shared" si="1"/>
        <v>未記入または重複記入です。</v>
      </c>
    </row>
    <row r="66" spans="1:18" ht="125.25" customHeight="1" thickTop="1" thickBot="1" x14ac:dyDescent="0.25">
      <c r="A66" s="253"/>
      <c r="B66" s="334"/>
      <c r="C66" s="603" t="s">
        <v>557</v>
      </c>
      <c r="D66" s="604"/>
      <c r="E66" s="604"/>
      <c r="F66" s="604"/>
      <c r="G66" s="604"/>
      <c r="H66" s="605"/>
      <c r="I66" s="335"/>
      <c r="J66" s="254"/>
    </row>
    <row r="67" spans="1:18" s="20" customFormat="1" ht="33" customHeight="1" thickTop="1" x14ac:dyDescent="0.2">
      <c r="A67" s="610" t="s">
        <v>263</v>
      </c>
      <c r="B67" s="611"/>
      <c r="C67" s="612"/>
      <c r="D67" s="501" t="s">
        <v>94</v>
      </c>
      <c r="E67" s="613" t="str">
        <f>IF(L68=0,"はい","いいえ")</f>
        <v>はい</v>
      </c>
      <c r="F67" s="614"/>
      <c r="G67" s="615"/>
      <c r="H67" s="606" t="str">
        <f>IF(SUM(K68:M68)=51,"","※必須項目のチェック欄、記入表1、3のいずれかに記入漏れがあります。")</f>
        <v>※必須項目のチェック欄、記入表1、3のいずれかに記入漏れがあります。</v>
      </c>
      <c r="I67" s="607"/>
      <c r="J67" s="608"/>
      <c r="K67" s="211">
        <f>COUNTIF(K5:K66,TRUE)</f>
        <v>0</v>
      </c>
      <c r="L67" s="211">
        <f>COUNTIF(L5:L66,TRUE)</f>
        <v>0</v>
      </c>
      <c r="M67" s="211">
        <f t="shared" ref="M67:P67" si="4">COUNTIF(M5:M66,TRUE)</f>
        <v>0</v>
      </c>
      <c r="N67" s="211">
        <f t="shared" si="4"/>
        <v>0</v>
      </c>
      <c r="O67" s="211">
        <f t="shared" si="4"/>
        <v>0</v>
      </c>
      <c r="P67" s="211">
        <f t="shared" si="4"/>
        <v>0</v>
      </c>
    </row>
    <row r="68" spans="1:18" s="20" customFormat="1" ht="25.5" customHeight="1" x14ac:dyDescent="0.2">
      <c r="A68" s="602" t="s">
        <v>284</v>
      </c>
      <c r="B68" s="602"/>
      <c r="C68" s="602"/>
      <c r="D68" s="214" t="s">
        <v>283</v>
      </c>
      <c r="E68" s="601">
        <f>N68</f>
        <v>0</v>
      </c>
      <c r="F68" s="601"/>
      <c r="G68" s="601"/>
      <c r="H68" s="609" t="str">
        <f>IF(SUM(N68:P68)=39,"","※選択項目のチェック欄、記入表1、3のいずれかに記入漏れがあります。")</f>
        <v>※選択項目のチェック欄、記入表1、3のいずれかに記入漏れがあります。</v>
      </c>
      <c r="I68" s="609"/>
      <c r="J68" s="609"/>
      <c r="K68" s="211">
        <f>K67+F5+F15</f>
        <v>0</v>
      </c>
      <c r="L68" s="211">
        <f>L67+G5+G15</f>
        <v>0</v>
      </c>
      <c r="M68" s="211">
        <f>M67+H5+H15</f>
        <v>0</v>
      </c>
      <c r="N68" s="211">
        <f>N67+F6+F16</f>
        <v>0</v>
      </c>
      <c r="O68" s="20">
        <f>O67+G6+G16</f>
        <v>0</v>
      </c>
      <c r="P68" s="20">
        <f>P67+H6</f>
        <v>0</v>
      </c>
    </row>
    <row r="69" spans="1:18" s="20" customFormat="1" ht="23.25" customHeight="1" x14ac:dyDescent="0.2">
      <c r="A69" s="602"/>
      <c r="B69" s="602"/>
      <c r="C69" s="602"/>
      <c r="D69" s="502" t="s">
        <v>282</v>
      </c>
      <c r="E69" s="601">
        <f>N68+O68</f>
        <v>0</v>
      </c>
      <c r="F69" s="601"/>
      <c r="G69" s="601"/>
      <c r="H69" s="609"/>
      <c r="I69" s="609"/>
      <c r="J69" s="609"/>
      <c r="K69" s="211"/>
      <c r="L69" s="211"/>
      <c r="M69" s="211"/>
      <c r="N69" s="211"/>
    </row>
    <row r="70" spans="1:18" s="20" customFormat="1" ht="23.25" customHeight="1" x14ac:dyDescent="0.2">
      <c r="A70" s="602"/>
      <c r="B70" s="602"/>
      <c r="C70" s="602"/>
      <c r="D70" s="502" t="s">
        <v>558</v>
      </c>
      <c r="E70" s="601" t="e">
        <f>ROUNDDOWN(E68/E69*100,0)</f>
        <v>#DIV/0!</v>
      </c>
      <c r="F70" s="601"/>
      <c r="G70" s="601"/>
      <c r="H70" s="255"/>
      <c r="I70" s="255"/>
      <c r="J70" s="255"/>
      <c r="K70" s="211"/>
      <c r="L70" s="211"/>
      <c r="M70" s="211"/>
      <c r="N70" s="211"/>
    </row>
  </sheetData>
  <sheetProtection selectLockedCells="1"/>
  <mergeCells count="87">
    <mergeCell ref="B37:B38"/>
    <mergeCell ref="A37:A39"/>
    <mergeCell ref="B61:B62"/>
    <mergeCell ref="B63:B64"/>
    <mergeCell ref="A60:A65"/>
    <mergeCell ref="A55:A59"/>
    <mergeCell ref="B55:B59"/>
    <mergeCell ref="A40:A42"/>
    <mergeCell ref="A47:A48"/>
    <mergeCell ref="A52:A54"/>
    <mergeCell ref="A45:A46"/>
    <mergeCell ref="A49:A50"/>
    <mergeCell ref="A15:A17"/>
    <mergeCell ref="B15:B17"/>
    <mergeCell ref="C15:C17"/>
    <mergeCell ref="E17:H17"/>
    <mergeCell ref="A9:A11"/>
    <mergeCell ref="B9:B11"/>
    <mergeCell ref="C9:C11"/>
    <mergeCell ref="A1:C1"/>
    <mergeCell ref="A5:A7"/>
    <mergeCell ref="B5:B7"/>
    <mergeCell ref="C5:C7"/>
    <mergeCell ref="D11:H11"/>
    <mergeCell ref="E7:H7"/>
    <mergeCell ref="F4:H4"/>
    <mergeCell ref="A4:B4"/>
    <mergeCell ref="J29:J31"/>
    <mergeCell ref="E35:H35"/>
    <mergeCell ref="E34:H34"/>
    <mergeCell ref="B26:B27"/>
    <mergeCell ref="C20:C21"/>
    <mergeCell ref="B25:C25"/>
    <mergeCell ref="B20:B21"/>
    <mergeCell ref="C18:C19"/>
    <mergeCell ref="D18:D19"/>
    <mergeCell ref="B18:B19"/>
    <mergeCell ref="I29:I31"/>
    <mergeCell ref="I5:I6"/>
    <mergeCell ref="J5:J6"/>
    <mergeCell ref="I15:I16"/>
    <mergeCell ref="J15:J16"/>
    <mergeCell ref="J63:J64"/>
    <mergeCell ref="J61:J62"/>
    <mergeCell ref="I37:I38"/>
    <mergeCell ref="I26:I27"/>
    <mergeCell ref="J26:J27"/>
    <mergeCell ref="I61:I62"/>
    <mergeCell ref="I63:I64"/>
    <mergeCell ref="B28:J28"/>
    <mergeCell ref="E19:H19"/>
    <mergeCell ref="E21:H21"/>
    <mergeCell ref="J33:J35"/>
    <mergeCell ref="D20:D21"/>
    <mergeCell ref="E70:G70"/>
    <mergeCell ref="A68:C70"/>
    <mergeCell ref="E68:G68"/>
    <mergeCell ref="E69:G69"/>
    <mergeCell ref="D63:D64"/>
    <mergeCell ref="C63:C64"/>
    <mergeCell ref="C66:H66"/>
    <mergeCell ref="H67:J67"/>
    <mergeCell ref="H68:J69"/>
    <mergeCell ref="A67:C67"/>
    <mergeCell ref="E67:G67"/>
    <mergeCell ref="C61:C62"/>
    <mergeCell ref="B49:B50"/>
    <mergeCell ref="E62:H62"/>
    <mergeCell ref="E49:E50"/>
    <mergeCell ref="E64:H64"/>
    <mergeCell ref="D61:D62"/>
    <mergeCell ref="A26:A31"/>
    <mergeCell ref="I1:J1"/>
    <mergeCell ref="A18:A24"/>
    <mergeCell ref="J9:J10"/>
    <mergeCell ref="D49:D50"/>
    <mergeCell ref="I9:I11"/>
    <mergeCell ref="I20:I21"/>
    <mergeCell ref="J20:J21"/>
    <mergeCell ref="I18:I19"/>
    <mergeCell ref="J18:J19"/>
    <mergeCell ref="J37:J38"/>
    <mergeCell ref="I33:I35"/>
    <mergeCell ref="A33:A35"/>
    <mergeCell ref="B33:B35"/>
    <mergeCell ref="C33:C35"/>
    <mergeCell ref="D33:D35"/>
  </mergeCells>
  <phoneticPr fontId="1"/>
  <pageMargins left="0.51181102362204722" right="0.51181102362204722" top="0.55118110236220474" bottom="0.55118110236220474" header="0.31496062992125984" footer="0.31496062992125984"/>
  <pageSetup paperSize="9" scale="96" firstPageNumber="2" fitToHeight="0" orientation="landscape" useFirstPageNumber="1" r:id="rId1"/>
  <headerFooter>
    <oddHeader>&amp;R119V3</oddHeader>
    <oddFooter>&amp;C&amp;P</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はい">
                <anchor moveWithCells="1">
                  <from>
                    <xdr:col>5</xdr:col>
                    <xdr:colOff>69850</xdr:colOff>
                    <xdr:row>7</xdr:row>
                    <xdr:rowOff>0</xdr:rowOff>
                  </from>
                  <to>
                    <xdr:col>5</xdr:col>
                    <xdr:colOff>641350</xdr:colOff>
                    <xdr:row>8</xdr:row>
                    <xdr:rowOff>12700</xdr:rowOff>
                  </to>
                </anchor>
              </controlPr>
            </control>
          </mc:Choice>
        </mc:AlternateContent>
        <mc:AlternateContent xmlns:mc="http://schemas.openxmlformats.org/markup-compatibility/2006">
          <mc:Choice Requires="x14">
            <control shapeId="1027" r:id="rId5" name="Check Box 3">
              <controlPr defaultSize="0" autoFill="0" autoLine="0" autoPict="0" altText="はい">
                <anchor moveWithCells="1">
                  <from>
                    <xdr:col>6</xdr:col>
                    <xdr:colOff>57150</xdr:colOff>
                    <xdr:row>7</xdr:row>
                    <xdr:rowOff>12700</xdr:rowOff>
                  </from>
                  <to>
                    <xdr:col>6</xdr:col>
                    <xdr:colOff>628650</xdr:colOff>
                    <xdr:row>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ltText="はい">
                <anchor moveWithCells="1">
                  <from>
                    <xdr:col>5</xdr:col>
                    <xdr:colOff>69850</xdr:colOff>
                    <xdr:row>11</xdr:row>
                    <xdr:rowOff>0</xdr:rowOff>
                  </from>
                  <to>
                    <xdr:col>5</xdr:col>
                    <xdr:colOff>641350</xdr:colOff>
                    <xdr:row>11</xdr:row>
                    <xdr:rowOff>819150</xdr:rowOff>
                  </to>
                </anchor>
              </controlPr>
            </control>
          </mc:Choice>
        </mc:AlternateContent>
        <mc:AlternateContent xmlns:mc="http://schemas.openxmlformats.org/markup-compatibility/2006">
          <mc:Choice Requires="x14">
            <control shapeId="1029" r:id="rId7" name="Check Box 5">
              <controlPr defaultSize="0" autoFill="0" autoLine="0" autoPict="0" altText="はい">
                <anchor moveWithCells="1">
                  <from>
                    <xdr:col>5</xdr:col>
                    <xdr:colOff>76200</xdr:colOff>
                    <xdr:row>12</xdr:row>
                    <xdr:rowOff>12700</xdr:rowOff>
                  </from>
                  <to>
                    <xdr:col>5</xdr:col>
                    <xdr:colOff>647700</xdr:colOff>
                    <xdr:row>12</xdr:row>
                    <xdr:rowOff>488950</xdr:rowOff>
                  </to>
                </anchor>
              </controlPr>
            </control>
          </mc:Choice>
        </mc:AlternateContent>
        <mc:AlternateContent xmlns:mc="http://schemas.openxmlformats.org/markup-compatibility/2006">
          <mc:Choice Requires="x14">
            <control shapeId="1030" r:id="rId8" name="Check Box 6">
              <controlPr defaultSize="0" autoFill="0" autoLine="0" autoPict="0" altText="はい">
                <anchor moveWithCells="1">
                  <from>
                    <xdr:col>5</xdr:col>
                    <xdr:colOff>76200</xdr:colOff>
                    <xdr:row>13</xdr:row>
                    <xdr:rowOff>0</xdr:rowOff>
                  </from>
                  <to>
                    <xdr:col>5</xdr:col>
                    <xdr:colOff>647700</xdr:colOff>
                    <xdr:row>14</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ltText="はい">
                <anchor moveWithCells="1">
                  <from>
                    <xdr:col>5</xdr:col>
                    <xdr:colOff>38100</xdr:colOff>
                    <xdr:row>17</xdr:row>
                    <xdr:rowOff>12700</xdr:rowOff>
                  </from>
                  <to>
                    <xdr:col>5</xdr:col>
                    <xdr:colOff>609600</xdr:colOff>
                    <xdr:row>18</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ltText="はい">
                <anchor moveWithCells="1">
                  <from>
                    <xdr:col>5</xdr:col>
                    <xdr:colOff>57150</xdr:colOff>
                    <xdr:row>19</xdr:row>
                    <xdr:rowOff>0</xdr:rowOff>
                  </from>
                  <to>
                    <xdr:col>5</xdr:col>
                    <xdr:colOff>628650</xdr:colOff>
                    <xdr:row>19</xdr:row>
                    <xdr:rowOff>317500</xdr:rowOff>
                  </to>
                </anchor>
              </controlPr>
            </control>
          </mc:Choice>
        </mc:AlternateContent>
        <mc:AlternateContent xmlns:mc="http://schemas.openxmlformats.org/markup-compatibility/2006">
          <mc:Choice Requires="x14">
            <control shapeId="1033" r:id="rId11" name="Check Box 9">
              <controlPr defaultSize="0" autoFill="0" autoLine="0" autoPict="0" altText="はい">
                <anchor moveWithCells="1">
                  <from>
                    <xdr:col>5</xdr:col>
                    <xdr:colOff>69850</xdr:colOff>
                    <xdr:row>21</xdr:row>
                    <xdr:rowOff>0</xdr:rowOff>
                  </from>
                  <to>
                    <xdr:col>5</xdr:col>
                    <xdr:colOff>641350</xdr:colOff>
                    <xdr:row>22</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ltText="はい">
                <anchor moveWithCells="1">
                  <from>
                    <xdr:col>5</xdr:col>
                    <xdr:colOff>69850</xdr:colOff>
                    <xdr:row>22</xdr:row>
                    <xdr:rowOff>0</xdr:rowOff>
                  </from>
                  <to>
                    <xdr:col>5</xdr:col>
                    <xdr:colOff>641350</xdr:colOff>
                    <xdr:row>22</xdr:row>
                    <xdr:rowOff>622300</xdr:rowOff>
                  </to>
                </anchor>
              </controlPr>
            </control>
          </mc:Choice>
        </mc:AlternateContent>
        <mc:AlternateContent xmlns:mc="http://schemas.openxmlformats.org/markup-compatibility/2006">
          <mc:Choice Requires="x14">
            <control shapeId="1035" r:id="rId13" name="Check Box 11">
              <controlPr defaultSize="0" autoFill="0" autoLine="0" autoPict="0" altText="はい">
                <anchor moveWithCells="1">
                  <from>
                    <xdr:col>5</xdr:col>
                    <xdr:colOff>69850</xdr:colOff>
                    <xdr:row>23</xdr:row>
                    <xdr:rowOff>0</xdr:rowOff>
                  </from>
                  <to>
                    <xdr:col>5</xdr:col>
                    <xdr:colOff>641350</xdr:colOff>
                    <xdr:row>23</xdr:row>
                    <xdr:rowOff>628650</xdr:rowOff>
                  </to>
                </anchor>
              </controlPr>
            </control>
          </mc:Choice>
        </mc:AlternateContent>
        <mc:AlternateContent xmlns:mc="http://schemas.openxmlformats.org/markup-compatibility/2006">
          <mc:Choice Requires="x14">
            <control shapeId="1036" r:id="rId14" name="Check Box 12">
              <controlPr defaultSize="0" autoFill="0" autoLine="0" autoPict="0" altText="はい">
                <anchor moveWithCells="1">
                  <from>
                    <xdr:col>5</xdr:col>
                    <xdr:colOff>69850</xdr:colOff>
                    <xdr:row>31</xdr:row>
                    <xdr:rowOff>0</xdr:rowOff>
                  </from>
                  <to>
                    <xdr:col>5</xdr:col>
                    <xdr:colOff>641350</xdr:colOff>
                    <xdr:row>32</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ltText="はい">
                <anchor moveWithCells="1">
                  <from>
                    <xdr:col>5</xdr:col>
                    <xdr:colOff>69850</xdr:colOff>
                    <xdr:row>32</xdr:row>
                    <xdr:rowOff>0</xdr:rowOff>
                  </from>
                  <to>
                    <xdr:col>5</xdr:col>
                    <xdr:colOff>641350</xdr:colOff>
                    <xdr:row>33</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ltText="はい">
                <anchor moveWithCells="1">
                  <from>
                    <xdr:col>5</xdr:col>
                    <xdr:colOff>69850</xdr:colOff>
                    <xdr:row>35</xdr:row>
                    <xdr:rowOff>0</xdr:rowOff>
                  </from>
                  <to>
                    <xdr:col>5</xdr:col>
                    <xdr:colOff>641350</xdr:colOff>
                    <xdr:row>36</xdr:row>
                    <xdr:rowOff>0</xdr:rowOff>
                  </to>
                </anchor>
              </controlPr>
            </control>
          </mc:Choice>
        </mc:AlternateContent>
        <mc:AlternateContent xmlns:mc="http://schemas.openxmlformats.org/markup-compatibility/2006">
          <mc:Choice Requires="x14">
            <control shapeId="1039" r:id="rId17" name="Check Box 15">
              <controlPr defaultSize="0" autoFill="0" autoLine="0" autoPict="0" altText="はい">
                <anchor moveWithCells="1">
                  <from>
                    <xdr:col>5</xdr:col>
                    <xdr:colOff>69850</xdr:colOff>
                    <xdr:row>39</xdr:row>
                    <xdr:rowOff>12700</xdr:rowOff>
                  </from>
                  <to>
                    <xdr:col>5</xdr:col>
                    <xdr:colOff>641350</xdr:colOff>
                    <xdr:row>40</xdr:row>
                    <xdr:rowOff>0</xdr:rowOff>
                  </to>
                </anchor>
              </controlPr>
            </control>
          </mc:Choice>
        </mc:AlternateContent>
        <mc:AlternateContent xmlns:mc="http://schemas.openxmlformats.org/markup-compatibility/2006">
          <mc:Choice Requires="x14">
            <control shapeId="1040" r:id="rId18" name="Check Box 16">
              <controlPr defaultSize="0" autoFill="0" autoLine="0" autoPict="0" altText="はい">
                <anchor moveWithCells="1">
                  <from>
                    <xdr:col>5</xdr:col>
                    <xdr:colOff>69850</xdr:colOff>
                    <xdr:row>40</xdr:row>
                    <xdr:rowOff>0</xdr:rowOff>
                  </from>
                  <to>
                    <xdr:col>5</xdr:col>
                    <xdr:colOff>641350</xdr:colOff>
                    <xdr:row>40</xdr:row>
                    <xdr:rowOff>971550</xdr:rowOff>
                  </to>
                </anchor>
              </controlPr>
            </control>
          </mc:Choice>
        </mc:AlternateContent>
        <mc:AlternateContent xmlns:mc="http://schemas.openxmlformats.org/markup-compatibility/2006">
          <mc:Choice Requires="x14">
            <control shapeId="1041" r:id="rId19" name="Check Box 17">
              <controlPr defaultSize="0" autoFill="0" autoLine="0" autoPict="0" altText="はい">
                <anchor moveWithCells="1">
                  <from>
                    <xdr:col>5</xdr:col>
                    <xdr:colOff>69850</xdr:colOff>
                    <xdr:row>41</xdr:row>
                    <xdr:rowOff>0</xdr:rowOff>
                  </from>
                  <to>
                    <xdr:col>5</xdr:col>
                    <xdr:colOff>641350</xdr:colOff>
                    <xdr:row>42</xdr:row>
                    <xdr:rowOff>0</xdr:rowOff>
                  </to>
                </anchor>
              </controlPr>
            </control>
          </mc:Choice>
        </mc:AlternateContent>
        <mc:AlternateContent xmlns:mc="http://schemas.openxmlformats.org/markup-compatibility/2006">
          <mc:Choice Requires="x14">
            <control shapeId="1042" r:id="rId20" name="Check Box 18">
              <controlPr defaultSize="0" autoFill="0" autoLine="0" autoPict="0" altText="はい">
                <anchor moveWithCells="1">
                  <from>
                    <xdr:col>5</xdr:col>
                    <xdr:colOff>69850</xdr:colOff>
                    <xdr:row>42</xdr:row>
                    <xdr:rowOff>0</xdr:rowOff>
                  </from>
                  <to>
                    <xdr:col>5</xdr:col>
                    <xdr:colOff>641350</xdr:colOff>
                    <xdr:row>42</xdr:row>
                    <xdr:rowOff>2298700</xdr:rowOff>
                  </to>
                </anchor>
              </controlPr>
            </control>
          </mc:Choice>
        </mc:AlternateContent>
        <mc:AlternateContent xmlns:mc="http://schemas.openxmlformats.org/markup-compatibility/2006">
          <mc:Choice Requires="x14">
            <control shapeId="1043" r:id="rId21" name="Check Box 19">
              <controlPr defaultSize="0" autoFill="0" autoLine="0" autoPict="0" altText="はい">
                <anchor moveWithCells="1">
                  <from>
                    <xdr:col>5</xdr:col>
                    <xdr:colOff>69850</xdr:colOff>
                    <xdr:row>43</xdr:row>
                    <xdr:rowOff>0</xdr:rowOff>
                  </from>
                  <to>
                    <xdr:col>5</xdr:col>
                    <xdr:colOff>641350</xdr:colOff>
                    <xdr:row>44</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ltText="はい">
                <anchor moveWithCells="1">
                  <from>
                    <xdr:col>5</xdr:col>
                    <xdr:colOff>69850</xdr:colOff>
                    <xdr:row>44</xdr:row>
                    <xdr:rowOff>19050</xdr:rowOff>
                  </from>
                  <to>
                    <xdr:col>5</xdr:col>
                    <xdr:colOff>641350</xdr:colOff>
                    <xdr:row>45</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ltText="はい">
                <anchor moveWithCells="1">
                  <from>
                    <xdr:col>5</xdr:col>
                    <xdr:colOff>69850</xdr:colOff>
                    <xdr:row>45</xdr:row>
                    <xdr:rowOff>19050</xdr:rowOff>
                  </from>
                  <to>
                    <xdr:col>5</xdr:col>
                    <xdr:colOff>641350</xdr:colOff>
                    <xdr:row>45</xdr:row>
                    <xdr:rowOff>647700</xdr:rowOff>
                  </to>
                </anchor>
              </controlPr>
            </control>
          </mc:Choice>
        </mc:AlternateContent>
        <mc:AlternateContent xmlns:mc="http://schemas.openxmlformats.org/markup-compatibility/2006">
          <mc:Choice Requires="x14">
            <control shapeId="1046" r:id="rId24" name="Check Box 22">
              <controlPr defaultSize="0" autoFill="0" autoLine="0" autoPict="0" altText="はい">
                <anchor moveWithCells="1">
                  <from>
                    <xdr:col>5</xdr:col>
                    <xdr:colOff>69850</xdr:colOff>
                    <xdr:row>46</xdr:row>
                    <xdr:rowOff>19050</xdr:rowOff>
                  </from>
                  <to>
                    <xdr:col>5</xdr:col>
                    <xdr:colOff>641350</xdr:colOff>
                    <xdr:row>47</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ltText="はい">
                <anchor moveWithCells="1">
                  <from>
                    <xdr:col>5</xdr:col>
                    <xdr:colOff>69850</xdr:colOff>
                    <xdr:row>47</xdr:row>
                    <xdr:rowOff>12700</xdr:rowOff>
                  </from>
                  <to>
                    <xdr:col>5</xdr:col>
                    <xdr:colOff>641350</xdr:colOff>
                    <xdr:row>48</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ltText="はい">
                <anchor moveWithCells="1">
                  <from>
                    <xdr:col>5</xdr:col>
                    <xdr:colOff>69850</xdr:colOff>
                    <xdr:row>48</xdr:row>
                    <xdr:rowOff>19050</xdr:rowOff>
                  </from>
                  <to>
                    <xdr:col>5</xdr:col>
                    <xdr:colOff>641350</xdr:colOff>
                    <xdr:row>49</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ltText="はい">
                <anchor moveWithCells="1">
                  <from>
                    <xdr:col>5</xdr:col>
                    <xdr:colOff>69850</xdr:colOff>
                    <xdr:row>49</xdr:row>
                    <xdr:rowOff>19050</xdr:rowOff>
                  </from>
                  <to>
                    <xdr:col>6</xdr:col>
                    <xdr:colOff>279400</xdr:colOff>
                    <xdr:row>49</xdr:row>
                    <xdr:rowOff>457200</xdr:rowOff>
                  </to>
                </anchor>
              </controlPr>
            </control>
          </mc:Choice>
        </mc:AlternateContent>
        <mc:AlternateContent xmlns:mc="http://schemas.openxmlformats.org/markup-compatibility/2006">
          <mc:Choice Requires="x14">
            <control shapeId="1050" r:id="rId28" name="Check Box 26">
              <controlPr defaultSize="0" autoFill="0" autoLine="0" autoPict="0" altText="はい">
                <anchor moveWithCells="1">
                  <from>
                    <xdr:col>6</xdr:col>
                    <xdr:colOff>57150</xdr:colOff>
                    <xdr:row>11</xdr:row>
                    <xdr:rowOff>12700</xdr:rowOff>
                  </from>
                  <to>
                    <xdr:col>6</xdr:col>
                    <xdr:colOff>628650</xdr:colOff>
                    <xdr:row>11</xdr:row>
                    <xdr:rowOff>812800</xdr:rowOff>
                  </to>
                </anchor>
              </controlPr>
            </control>
          </mc:Choice>
        </mc:AlternateContent>
        <mc:AlternateContent xmlns:mc="http://schemas.openxmlformats.org/markup-compatibility/2006">
          <mc:Choice Requires="x14">
            <control shapeId="1051" r:id="rId29" name="Check Box 27">
              <controlPr defaultSize="0" autoFill="0" autoLine="0" autoPict="0" altText="はい">
                <anchor moveWithCells="1">
                  <from>
                    <xdr:col>6</xdr:col>
                    <xdr:colOff>57150</xdr:colOff>
                    <xdr:row>12</xdr:row>
                    <xdr:rowOff>12700</xdr:rowOff>
                  </from>
                  <to>
                    <xdr:col>6</xdr:col>
                    <xdr:colOff>628650</xdr:colOff>
                    <xdr:row>12</xdr:row>
                    <xdr:rowOff>469900</xdr:rowOff>
                  </to>
                </anchor>
              </controlPr>
            </control>
          </mc:Choice>
        </mc:AlternateContent>
        <mc:AlternateContent xmlns:mc="http://schemas.openxmlformats.org/markup-compatibility/2006">
          <mc:Choice Requires="x14">
            <control shapeId="1052" r:id="rId30" name="Check Box 28">
              <controlPr defaultSize="0" autoFill="0" autoLine="0" autoPict="0" altText="はい">
                <anchor moveWithCells="1">
                  <from>
                    <xdr:col>6</xdr:col>
                    <xdr:colOff>57150</xdr:colOff>
                    <xdr:row>13</xdr:row>
                    <xdr:rowOff>0</xdr:rowOff>
                  </from>
                  <to>
                    <xdr:col>6</xdr:col>
                    <xdr:colOff>628650</xdr:colOff>
                    <xdr:row>14</xdr:row>
                    <xdr:rowOff>0</xdr:rowOff>
                  </to>
                </anchor>
              </controlPr>
            </control>
          </mc:Choice>
        </mc:AlternateContent>
        <mc:AlternateContent xmlns:mc="http://schemas.openxmlformats.org/markup-compatibility/2006">
          <mc:Choice Requires="x14">
            <control shapeId="1053" r:id="rId31" name="Check Box 29">
              <controlPr defaultSize="0" autoFill="0" autoLine="0" autoPict="0" altText="はい">
                <anchor moveWithCells="1">
                  <from>
                    <xdr:col>6</xdr:col>
                    <xdr:colOff>57150</xdr:colOff>
                    <xdr:row>17</xdr:row>
                    <xdr:rowOff>12700</xdr:rowOff>
                  </from>
                  <to>
                    <xdr:col>6</xdr:col>
                    <xdr:colOff>628650</xdr:colOff>
                    <xdr:row>18</xdr:row>
                    <xdr:rowOff>12700</xdr:rowOff>
                  </to>
                </anchor>
              </controlPr>
            </control>
          </mc:Choice>
        </mc:AlternateContent>
        <mc:AlternateContent xmlns:mc="http://schemas.openxmlformats.org/markup-compatibility/2006">
          <mc:Choice Requires="x14">
            <control shapeId="1054" r:id="rId32" name="Check Box 30">
              <controlPr defaultSize="0" autoFill="0" autoLine="0" autoPict="0" altText="はい">
                <anchor moveWithCells="1">
                  <from>
                    <xdr:col>6</xdr:col>
                    <xdr:colOff>57150</xdr:colOff>
                    <xdr:row>19</xdr:row>
                    <xdr:rowOff>12700</xdr:rowOff>
                  </from>
                  <to>
                    <xdr:col>6</xdr:col>
                    <xdr:colOff>628650</xdr:colOff>
                    <xdr:row>20</xdr:row>
                    <xdr:rowOff>0</xdr:rowOff>
                  </to>
                </anchor>
              </controlPr>
            </control>
          </mc:Choice>
        </mc:AlternateContent>
        <mc:AlternateContent xmlns:mc="http://schemas.openxmlformats.org/markup-compatibility/2006">
          <mc:Choice Requires="x14">
            <control shapeId="1055" r:id="rId33" name="Check Box 31">
              <controlPr defaultSize="0" autoFill="0" autoLine="0" autoPict="0" altText="はい">
                <anchor moveWithCells="1">
                  <from>
                    <xdr:col>6</xdr:col>
                    <xdr:colOff>57150</xdr:colOff>
                    <xdr:row>21</xdr:row>
                    <xdr:rowOff>12700</xdr:rowOff>
                  </from>
                  <to>
                    <xdr:col>6</xdr:col>
                    <xdr:colOff>628650</xdr:colOff>
                    <xdr:row>22</xdr:row>
                    <xdr:rowOff>0</xdr:rowOff>
                  </to>
                </anchor>
              </controlPr>
            </control>
          </mc:Choice>
        </mc:AlternateContent>
        <mc:AlternateContent xmlns:mc="http://schemas.openxmlformats.org/markup-compatibility/2006">
          <mc:Choice Requires="x14">
            <control shapeId="1056" r:id="rId34" name="Check Box 32">
              <controlPr defaultSize="0" autoFill="0" autoLine="0" autoPict="0" altText="はい">
                <anchor moveWithCells="1">
                  <from>
                    <xdr:col>6</xdr:col>
                    <xdr:colOff>57150</xdr:colOff>
                    <xdr:row>22</xdr:row>
                    <xdr:rowOff>12700</xdr:rowOff>
                  </from>
                  <to>
                    <xdr:col>6</xdr:col>
                    <xdr:colOff>628650</xdr:colOff>
                    <xdr:row>23</xdr:row>
                    <xdr:rowOff>0</xdr:rowOff>
                  </to>
                </anchor>
              </controlPr>
            </control>
          </mc:Choice>
        </mc:AlternateContent>
        <mc:AlternateContent xmlns:mc="http://schemas.openxmlformats.org/markup-compatibility/2006">
          <mc:Choice Requires="x14">
            <control shapeId="1057" r:id="rId35" name="Check Box 33">
              <controlPr defaultSize="0" autoFill="0" autoLine="0" autoPict="0" altText="はい">
                <anchor moveWithCells="1">
                  <from>
                    <xdr:col>6</xdr:col>
                    <xdr:colOff>57150</xdr:colOff>
                    <xdr:row>23</xdr:row>
                    <xdr:rowOff>12700</xdr:rowOff>
                  </from>
                  <to>
                    <xdr:col>6</xdr:col>
                    <xdr:colOff>628650</xdr:colOff>
                    <xdr:row>23</xdr:row>
                    <xdr:rowOff>622300</xdr:rowOff>
                  </to>
                </anchor>
              </controlPr>
            </control>
          </mc:Choice>
        </mc:AlternateContent>
        <mc:AlternateContent xmlns:mc="http://schemas.openxmlformats.org/markup-compatibility/2006">
          <mc:Choice Requires="x14">
            <control shapeId="1058" r:id="rId36" name="Check Box 34">
              <controlPr defaultSize="0" autoFill="0" autoLine="0" autoPict="0" altText="はい">
                <anchor moveWithCells="1">
                  <from>
                    <xdr:col>6</xdr:col>
                    <xdr:colOff>57150</xdr:colOff>
                    <xdr:row>31</xdr:row>
                    <xdr:rowOff>12700</xdr:rowOff>
                  </from>
                  <to>
                    <xdr:col>6</xdr:col>
                    <xdr:colOff>628650</xdr:colOff>
                    <xdr:row>31</xdr:row>
                    <xdr:rowOff>304800</xdr:rowOff>
                  </to>
                </anchor>
              </controlPr>
            </control>
          </mc:Choice>
        </mc:AlternateContent>
        <mc:AlternateContent xmlns:mc="http://schemas.openxmlformats.org/markup-compatibility/2006">
          <mc:Choice Requires="x14">
            <control shapeId="1059" r:id="rId37" name="Check Box 35">
              <controlPr defaultSize="0" autoFill="0" autoLine="0" autoPict="0" altText="はい">
                <anchor moveWithCells="1">
                  <from>
                    <xdr:col>6</xdr:col>
                    <xdr:colOff>57150</xdr:colOff>
                    <xdr:row>32</xdr:row>
                    <xdr:rowOff>12700</xdr:rowOff>
                  </from>
                  <to>
                    <xdr:col>6</xdr:col>
                    <xdr:colOff>628650</xdr:colOff>
                    <xdr:row>33</xdr:row>
                    <xdr:rowOff>12700</xdr:rowOff>
                  </to>
                </anchor>
              </controlPr>
            </control>
          </mc:Choice>
        </mc:AlternateContent>
        <mc:AlternateContent xmlns:mc="http://schemas.openxmlformats.org/markup-compatibility/2006">
          <mc:Choice Requires="x14">
            <control shapeId="1060" r:id="rId38" name="Check Box 36">
              <controlPr defaultSize="0" autoFill="0" autoLine="0" autoPict="0" altText="はい">
                <anchor moveWithCells="1">
                  <from>
                    <xdr:col>6</xdr:col>
                    <xdr:colOff>57150</xdr:colOff>
                    <xdr:row>35</xdr:row>
                    <xdr:rowOff>12700</xdr:rowOff>
                  </from>
                  <to>
                    <xdr:col>6</xdr:col>
                    <xdr:colOff>628650</xdr:colOff>
                    <xdr:row>36</xdr:row>
                    <xdr:rowOff>12700</xdr:rowOff>
                  </to>
                </anchor>
              </controlPr>
            </control>
          </mc:Choice>
        </mc:AlternateContent>
        <mc:AlternateContent xmlns:mc="http://schemas.openxmlformats.org/markup-compatibility/2006">
          <mc:Choice Requires="x14">
            <control shapeId="1061" r:id="rId39" name="Check Box 37">
              <controlPr defaultSize="0" autoFill="0" autoLine="0" autoPict="0" altText="はい">
                <anchor moveWithCells="1">
                  <from>
                    <xdr:col>6</xdr:col>
                    <xdr:colOff>57150</xdr:colOff>
                    <xdr:row>39</xdr:row>
                    <xdr:rowOff>12700</xdr:rowOff>
                  </from>
                  <to>
                    <xdr:col>6</xdr:col>
                    <xdr:colOff>628650</xdr:colOff>
                    <xdr:row>40</xdr:row>
                    <xdr:rowOff>0</xdr:rowOff>
                  </to>
                </anchor>
              </controlPr>
            </control>
          </mc:Choice>
        </mc:AlternateContent>
        <mc:AlternateContent xmlns:mc="http://schemas.openxmlformats.org/markup-compatibility/2006">
          <mc:Choice Requires="x14">
            <control shapeId="1062" r:id="rId40" name="Check Box 38">
              <controlPr defaultSize="0" autoFill="0" autoLine="0" autoPict="0" altText="はい">
                <anchor moveWithCells="1">
                  <from>
                    <xdr:col>6</xdr:col>
                    <xdr:colOff>57150</xdr:colOff>
                    <xdr:row>40</xdr:row>
                    <xdr:rowOff>12700</xdr:rowOff>
                  </from>
                  <to>
                    <xdr:col>6</xdr:col>
                    <xdr:colOff>628650</xdr:colOff>
                    <xdr:row>41</xdr:row>
                    <xdr:rowOff>0</xdr:rowOff>
                  </to>
                </anchor>
              </controlPr>
            </control>
          </mc:Choice>
        </mc:AlternateContent>
        <mc:AlternateContent xmlns:mc="http://schemas.openxmlformats.org/markup-compatibility/2006">
          <mc:Choice Requires="x14">
            <control shapeId="1063" r:id="rId41" name="Check Box 39">
              <controlPr defaultSize="0" autoFill="0" autoLine="0" autoPict="0" altText="はい">
                <anchor moveWithCells="1">
                  <from>
                    <xdr:col>6</xdr:col>
                    <xdr:colOff>57150</xdr:colOff>
                    <xdr:row>41</xdr:row>
                    <xdr:rowOff>12700</xdr:rowOff>
                  </from>
                  <to>
                    <xdr:col>6</xdr:col>
                    <xdr:colOff>628650</xdr:colOff>
                    <xdr:row>42</xdr:row>
                    <xdr:rowOff>12700</xdr:rowOff>
                  </to>
                </anchor>
              </controlPr>
            </control>
          </mc:Choice>
        </mc:AlternateContent>
        <mc:AlternateContent xmlns:mc="http://schemas.openxmlformats.org/markup-compatibility/2006">
          <mc:Choice Requires="x14">
            <control shapeId="1064" r:id="rId42" name="Check Box 40">
              <controlPr defaultSize="0" autoFill="0" autoLine="0" autoPict="0" altText="はい">
                <anchor moveWithCells="1">
                  <from>
                    <xdr:col>6</xdr:col>
                    <xdr:colOff>57150</xdr:colOff>
                    <xdr:row>42</xdr:row>
                    <xdr:rowOff>12700</xdr:rowOff>
                  </from>
                  <to>
                    <xdr:col>6</xdr:col>
                    <xdr:colOff>628650</xdr:colOff>
                    <xdr:row>43</xdr:row>
                    <xdr:rowOff>12700</xdr:rowOff>
                  </to>
                </anchor>
              </controlPr>
            </control>
          </mc:Choice>
        </mc:AlternateContent>
        <mc:AlternateContent xmlns:mc="http://schemas.openxmlformats.org/markup-compatibility/2006">
          <mc:Choice Requires="x14">
            <control shapeId="1065" r:id="rId43" name="Check Box 41">
              <controlPr defaultSize="0" autoFill="0" autoLine="0" autoPict="0" altText="はい">
                <anchor moveWithCells="1">
                  <from>
                    <xdr:col>7</xdr:col>
                    <xdr:colOff>57150</xdr:colOff>
                    <xdr:row>42</xdr:row>
                    <xdr:rowOff>12700</xdr:rowOff>
                  </from>
                  <to>
                    <xdr:col>7</xdr:col>
                    <xdr:colOff>298450</xdr:colOff>
                    <xdr:row>43</xdr:row>
                    <xdr:rowOff>12700</xdr:rowOff>
                  </to>
                </anchor>
              </controlPr>
            </control>
          </mc:Choice>
        </mc:AlternateContent>
        <mc:AlternateContent xmlns:mc="http://schemas.openxmlformats.org/markup-compatibility/2006">
          <mc:Choice Requires="x14">
            <control shapeId="1066" r:id="rId44" name="Check Box 42">
              <controlPr defaultSize="0" autoFill="0" autoLine="0" autoPict="0" altText="はい">
                <anchor moveWithCells="1">
                  <from>
                    <xdr:col>7</xdr:col>
                    <xdr:colOff>57150</xdr:colOff>
                    <xdr:row>41</xdr:row>
                    <xdr:rowOff>12700</xdr:rowOff>
                  </from>
                  <to>
                    <xdr:col>7</xdr:col>
                    <xdr:colOff>317500</xdr:colOff>
                    <xdr:row>42</xdr:row>
                    <xdr:rowOff>12700</xdr:rowOff>
                  </to>
                </anchor>
              </controlPr>
            </control>
          </mc:Choice>
        </mc:AlternateContent>
        <mc:AlternateContent xmlns:mc="http://schemas.openxmlformats.org/markup-compatibility/2006">
          <mc:Choice Requires="x14">
            <control shapeId="1068" r:id="rId45" name="Check Box 44">
              <controlPr defaultSize="0" autoFill="0" autoLine="0" autoPict="0" altText="はい">
                <anchor moveWithCells="1">
                  <from>
                    <xdr:col>7</xdr:col>
                    <xdr:colOff>76200</xdr:colOff>
                    <xdr:row>35</xdr:row>
                    <xdr:rowOff>0</xdr:rowOff>
                  </from>
                  <to>
                    <xdr:col>7</xdr:col>
                    <xdr:colOff>971550</xdr:colOff>
                    <xdr:row>36</xdr:row>
                    <xdr:rowOff>0</xdr:rowOff>
                  </to>
                </anchor>
              </controlPr>
            </control>
          </mc:Choice>
        </mc:AlternateContent>
        <mc:AlternateContent xmlns:mc="http://schemas.openxmlformats.org/markup-compatibility/2006">
          <mc:Choice Requires="x14">
            <control shapeId="1069" r:id="rId46" name="Check Box 45">
              <controlPr defaultSize="0" autoFill="0" autoLine="0" autoPict="0" altText="はい">
                <anchor moveWithCells="1">
                  <from>
                    <xdr:col>7</xdr:col>
                    <xdr:colOff>57150</xdr:colOff>
                    <xdr:row>32</xdr:row>
                    <xdr:rowOff>12700</xdr:rowOff>
                  </from>
                  <to>
                    <xdr:col>7</xdr:col>
                    <xdr:colOff>298450</xdr:colOff>
                    <xdr:row>33</xdr:row>
                    <xdr:rowOff>12700</xdr:rowOff>
                  </to>
                </anchor>
              </controlPr>
            </control>
          </mc:Choice>
        </mc:AlternateContent>
        <mc:AlternateContent xmlns:mc="http://schemas.openxmlformats.org/markup-compatibility/2006">
          <mc:Choice Requires="x14">
            <control shapeId="1070" r:id="rId47" name="Check Box 46">
              <controlPr defaultSize="0" autoFill="0" autoLine="0" autoPict="0" altText="はい">
                <anchor moveWithCells="1">
                  <from>
                    <xdr:col>7</xdr:col>
                    <xdr:colOff>57150</xdr:colOff>
                    <xdr:row>31</xdr:row>
                    <xdr:rowOff>12700</xdr:rowOff>
                  </from>
                  <to>
                    <xdr:col>7</xdr:col>
                    <xdr:colOff>1079500</xdr:colOff>
                    <xdr:row>31</xdr:row>
                    <xdr:rowOff>304800</xdr:rowOff>
                  </to>
                </anchor>
              </controlPr>
            </control>
          </mc:Choice>
        </mc:AlternateContent>
        <mc:AlternateContent xmlns:mc="http://schemas.openxmlformats.org/markup-compatibility/2006">
          <mc:Choice Requires="x14">
            <control shapeId="1071" r:id="rId48" name="Check Box 47">
              <controlPr defaultSize="0" autoFill="0" autoLine="0" autoPict="0" altText="はい">
                <anchor moveWithCells="1">
                  <from>
                    <xdr:col>7</xdr:col>
                    <xdr:colOff>57150</xdr:colOff>
                    <xdr:row>22</xdr:row>
                    <xdr:rowOff>12700</xdr:rowOff>
                  </from>
                  <to>
                    <xdr:col>7</xdr:col>
                    <xdr:colOff>317500</xdr:colOff>
                    <xdr:row>23</xdr:row>
                    <xdr:rowOff>0</xdr:rowOff>
                  </to>
                </anchor>
              </controlPr>
            </control>
          </mc:Choice>
        </mc:AlternateContent>
        <mc:AlternateContent xmlns:mc="http://schemas.openxmlformats.org/markup-compatibility/2006">
          <mc:Choice Requires="x14">
            <control shapeId="1072" r:id="rId49" name="Check Box 48">
              <controlPr defaultSize="0" autoFill="0" autoLine="0" autoPict="0" altText="はい">
                <anchor moveWithCells="1">
                  <from>
                    <xdr:col>6</xdr:col>
                    <xdr:colOff>57150</xdr:colOff>
                    <xdr:row>43</xdr:row>
                    <xdr:rowOff>12700</xdr:rowOff>
                  </from>
                  <to>
                    <xdr:col>6</xdr:col>
                    <xdr:colOff>628650</xdr:colOff>
                    <xdr:row>44</xdr:row>
                    <xdr:rowOff>0</xdr:rowOff>
                  </to>
                </anchor>
              </controlPr>
            </control>
          </mc:Choice>
        </mc:AlternateContent>
        <mc:AlternateContent xmlns:mc="http://schemas.openxmlformats.org/markup-compatibility/2006">
          <mc:Choice Requires="x14">
            <control shapeId="1073" r:id="rId50" name="Check Box 49">
              <controlPr defaultSize="0" autoFill="0" autoLine="0" autoPict="0" altText="はい">
                <anchor moveWithCells="1">
                  <from>
                    <xdr:col>6</xdr:col>
                    <xdr:colOff>57150</xdr:colOff>
                    <xdr:row>44</xdr:row>
                    <xdr:rowOff>12700</xdr:rowOff>
                  </from>
                  <to>
                    <xdr:col>6</xdr:col>
                    <xdr:colOff>628650</xdr:colOff>
                    <xdr:row>44</xdr:row>
                    <xdr:rowOff>793750</xdr:rowOff>
                  </to>
                </anchor>
              </controlPr>
            </control>
          </mc:Choice>
        </mc:AlternateContent>
        <mc:AlternateContent xmlns:mc="http://schemas.openxmlformats.org/markup-compatibility/2006">
          <mc:Choice Requires="x14">
            <control shapeId="1074" r:id="rId51" name="Check Box 50">
              <controlPr defaultSize="0" autoFill="0" autoLine="0" autoPict="0" altText="はい">
                <anchor moveWithCells="1">
                  <from>
                    <xdr:col>7</xdr:col>
                    <xdr:colOff>57150</xdr:colOff>
                    <xdr:row>44</xdr:row>
                    <xdr:rowOff>12700</xdr:rowOff>
                  </from>
                  <to>
                    <xdr:col>7</xdr:col>
                    <xdr:colOff>1098550</xdr:colOff>
                    <xdr:row>44</xdr:row>
                    <xdr:rowOff>793750</xdr:rowOff>
                  </to>
                </anchor>
              </controlPr>
            </control>
          </mc:Choice>
        </mc:AlternateContent>
        <mc:AlternateContent xmlns:mc="http://schemas.openxmlformats.org/markup-compatibility/2006">
          <mc:Choice Requires="x14">
            <control shapeId="1075" r:id="rId52" name="Check Box 51">
              <controlPr defaultSize="0" autoFill="0" autoLine="0" autoPict="0" altText="はい">
                <anchor moveWithCells="1">
                  <from>
                    <xdr:col>6</xdr:col>
                    <xdr:colOff>57150</xdr:colOff>
                    <xdr:row>45</xdr:row>
                    <xdr:rowOff>12700</xdr:rowOff>
                  </from>
                  <to>
                    <xdr:col>6</xdr:col>
                    <xdr:colOff>628650</xdr:colOff>
                    <xdr:row>46</xdr:row>
                    <xdr:rowOff>12700</xdr:rowOff>
                  </to>
                </anchor>
              </controlPr>
            </control>
          </mc:Choice>
        </mc:AlternateContent>
        <mc:AlternateContent xmlns:mc="http://schemas.openxmlformats.org/markup-compatibility/2006">
          <mc:Choice Requires="x14">
            <control shapeId="1076" r:id="rId53" name="Check Box 52">
              <controlPr defaultSize="0" autoFill="0" autoLine="0" autoPict="0" altText="はい">
                <anchor moveWithCells="1">
                  <from>
                    <xdr:col>7</xdr:col>
                    <xdr:colOff>57150</xdr:colOff>
                    <xdr:row>45</xdr:row>
                    <xdr:rowOff>12700</xdr:rowOff>
                  </from>
                  <to>
                    <xdr:col>7</xdr:col>
                    <xdr:colOff>1066800</xdr:colOff>
                    <xdr:row>46</xdr:row>
                    <xdr:rowOff>0</xdr:rowOff>
                  </to>
                </anchor>
              </controlPr>
            </control>
          </mc:Choice>
        </mc:AlternateContent>
        <mc:AlternateContent xmlns:mc="http://schemas.openxmlformats.org/markup-compatibility/2006">
          <mc:Choice Requires="x14">
            <control shapeId="1077" r:id="rId54" name="Check Box 53">
              <controlPr defaultSize="0" autoFill="0" autoLine="0" autoPict="0" altText="はい">
                <anchor moveWithCells="1">
                  <from>
                    <xdr:col>6</xdr:col>
                    <xdr:colOff>57150</xdr:colOff>
                    <xdr:row>46</xdr:row>
                    <xdr:rowOff>12700</xdr:rowOff>
                  </from>
                  <to>
                    <xdr:col>6</xdr:col>
                    <xdr:colOff>628650</xdr:colOff>
                    <xdr:row>47</xdr:row>
                    <xdr:rowOff>0</xdr:rowOff>
                  </to>
                </anchor>
              </controlPr>
            </control>
          </mc:Choice>
        </mc:AlternateContent>
        <mc:AlternateContent xmlns:mc="http://schemas.openxmlformats.org/markup-compatibility/2006">
          <mc:Choice Requires="x14">
            <control shapeId="1078" r:id="rId55" name="Check Box 54">
              <controlPr defaultSize="0" autoFill="0" autoLine="0" autoPict="0" altText="はい">
                <anchor moveWithCells="1">
                  <from>
                    <xdr:col>6</xdr:col>
                    <xdr:colOff>57150</xdr:colOff>
                    <xdr:row>47</xdr:row>
                    <xdr:rowOff>12700</xdr:rowOff>
                  </from>
                  <to>
                    <xdr:col>6</xdr:col>
                    <xdr:colOff>628650</xdr:colOff>
                    <xdr:row>47</xdr:row>
                    <xdr:rowOff>400050</xdr:rowOff>
                  </to>
                </anchor>
              </controlPr>
            </control>
          </mc:Choice>
        </mc:AlternateContent>
        <mc:AlternateContent xmlns:mc="http://schemas.openxmlformats.org/markup-compatibility/2006">
          <mc:Choice Requires="x14">
            <control shapeId="1080" r:id="rId56" name="Check Box 56">
              <controlPr defaultSize="0" autoFill="0" autoLine="0" autoPict="0" altText="はい">
                <anchor moveWithCells="1">
                  <from>
                    <xdr:col>7</xdr:col>
                    <xdr:colOff>57150</xdr:colOff>
                    <xdr:row>46</xdr:row>
                    <xdr:rowOff>12700</xdr:rowOff>
                  </from>
                  <to>
                    <xdr:col>7</xdr:col>
                    <xdr:colOff>266700</xdr:colOff>
                    <xdr:row>46</xdr:row>
                    <xdr:rowOff>393700</xdr:rowOff>
                  </to>
                </anchor>
              </controlPr>
            </control>
          </mc:Choice>
        </mc:AlternateContent>
        <mc:AlternateContent xmlns:mc="http://schemas.openxmlformats.org/markup-compatibility/2006">
          <mc:Choice Requires="x14">
            <control shapeId="1081" r:id="rId57" name="Check Box 57">
              <controlPr defaultSize="0" autoFill="0" autoLine="0" autoPict="0" altText="はい">
                <anchor moveWithCells="1">
                  <from>
                    <xdr:col>6</xdr:col>
                    <xdr:colOff>57150</xdr:colOff>
                    <xdr:row>48</xdr:row>
                    <xdr:rowOff>31750</xdr:rowOff>
                  </from>
                  <to>
                    <xdr:col>7</xdr:col>
                    <xdr:colOff>774700</xdr:colOff>
                    <xdr:row>48</xdr:row>
                    <xdr:rowOff>323850</xdr:rowOff>
                  </to>
                </anchor>
              </controlPr>
            </control>
          </mc:Choice>
        </mc:AlternateContent>
        <mc:AlternateContent xmlns:mc="http://schemas.openxmlformats.org/markup-compatibility/2006">
          <mc:Choice Requires="x14">
            <control shapeId="1082" r:id="rId58" name="Check Box 58">
              <controlPr defaultSize="0" autoFill="0" autoLine="0" autoPict="0" altText="はい">
                <anchor moveWithCells="1">
                  <from>
                    <xdr:col>5</xdr:col>
                    <xdr:colOff>57150</xdr:colOff>
                    <xdr:row>50</xdr:row>
                    <xdr:rowOff>12700</xdr:rowOff>
                  </from>
                  <to>
                    <xdr:col>5</xdr:col>
                    <xdr:colOff>628650</xdr:colOff>
                    <xdr:row>50</xdr:row>
                    <xdr:rowOff>1822450</xdr:rowOff>
                  </to>
                </anchor>
              </controlPr>
            </control>
          </mc:Choice>
        </mc:AlternateContent>
        <mc:AlternateContent xmlns:mc="http://schemas.openxmlformats.org/markup-compatibility/2006">
          <mc:Choice Requires="x14">
            <control shapeId="1085" r:id="rId59" name="Check Box 61">
              <controlPr defaultSize="0" autoFill="0" autoLine="0" autoPict="0" altText="はい">
                <anchor moveWithCells="1">
                  <from>
                    <xdr:col>5</xdr:col>
                    <xdr:colOff>69850</xdr:colOff>
                    <xdr:row>8</xdr:row>
                    <xdr:rowOff>0</xdr:rowOff>
                  </from>
                  <to>
                    <xdr:col>5</xdr:col>
                    <xdr:colOff>641350</xdr:colOff>
                    <xdr:row>9</xdr:row>
                    <xdr:rowOff>0</xdr:rowOff>
                  </to>
                </anchor>
              </controlPr>
            </control>
          </mc:Choice>
        </mc:AlternateContent>
        <mc:AlternateContent xmlns:mc="http://schemas.openxmlformats.org/markup-compatibility/2006">
          <mc:Choice Requires="x14">
            <control shapeId="1086" r:id="rId60" name="Check Box 62">
              <controlPr defaultSize="0" autoFill="0" autoLine="0" autoPict="0" altText="はい">
                <anchor moveWithCells="1">
                  <from>
                    <xdr:col>6</xdr:col>
                    <xdr:colOff>57150</xdr:colOff>
                    <xdr:row>8</xdr:row>
                    <xdr:rowOff>12700</xdr:rowOff>
                  </from>
                  <to>
                    <xdr:col>6</xdr:col>
                    <xdr:colOff>628650</xdr:colOff>
                    <xdr:row>9</xdr:row>
                    <xdr:rowOff>0</xdr:rowOff>
                  </to>
                </anchor>
              </controlPr>
            </control>
          </mc:Choice>
        </mc:AlternateContent>
        <mc:AlternateContent xmlns:mc="http://schemas.openxmlformats.org/markup-compatibility/2006">
          <mc:Choice Requires="x14">
            <control shapeId="1087" r:id="rId61" name="Check Box 63">
              <controlPr defaultSize="0" autoFill="0" autoLine="0" autoPict="0" altText="はい">
                <anchor moveWithCells="1">
                  <from>
                    <xdr:col>7</xdr:col>
                    <xdr:colOff>0</xdr:colOff>
                    <xdr:row>8</xdr:row>
                    <xdr:rowOff>31750</xdr:rowOff>
                  </from>
                  <to>
                    <xdr:col>7</xdr:col>
                    <xdr:colOff>222250</xdr:colOff>
                    <xdr:row>8</xdr:row>
                    <xdr:rowOff>317500</xdr:rowOff>
                  </to>
                </anchor>
              </controlPr>
            </control>
          </mc:Choice>
        </mc:AlternateContent>
        <mc:AlternateContent xmlns:mc="http://schemas.openxmlformats.org/markup-compatibility/2006">
          <mc:Choice Requires="x14">
            <control shapeId="1089" r:id="rId62" name="Check Box 65">
              <controlPr defaultSize="0" autoFill="0" autoLine="0" autoPict="0" altText="はい">
                <anchor moveWithCells="1">
                  <from>
                    <xdr:col>5</xdr:col>
                    <xdr:colOff>69850</xdr:colOff>
                    <xdr:row>9</xdr:row>
                    <xdr:rowOff>0</xdr:rowOff>
                  </from>
                  <to>
                    <xdr:col>5</xdr:col>
                    <xdr:colOff>641350</xdr:colOff>
                    <xdr:row>10</xdr:row>
                    <xdr:rowOff>12700</xdr:rowOff>
                  </to>
                </anchor>
              </controlPr>
            </control>
          </mc:Choice>
        </mc:AlternateContent>
        <mc:AlternateContent xmlns:mc="http://schemas.openxmlformats.org/markup-compatibility/2006">
          <mc:Choice Requires="x14">
            <control shapeId="1090" r:id="rId63" name="Check Box 66">
              <controlPr defaultSize="0" autoFill="0" autoLine="0" autoPict="0" altText="はい">
                <anchor moveWithCells="1">
                  <from>
                    <xdr:col>6</xdr:col>
                    <xdr:colOff>57150</xdr:colOff>
                    <xdr:row>9</xdr:row>
                    <xdr:rowOff>12700</xdr:rowOff>
                  </from>
                  <to>
                    <xdr:col>6</xdr:col>
                    <xdr:colOff>628650</xdr:colOff>
                    <xdr:row>10</xdr:row>
                    <xdr:rowOff>12700</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4</xdr:col>
                    <xdr:colOff>114300</xdr:colOff>
                    <xdr:row>18</xdr:row>
                    <xdr:rowOff>184150</xdr:rowOff>
                  </from>
                  <to>
                    <xdr:col>6</xdr:col>
                    <xdr:colOff>381000</xdr:colOff>
                    <xdr:row>18</xdr:row>
                    <xdr:rowOff>374650</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4</xdr:col>
                    <xdr:colOff>114300</xdr:colOff>
                    <xdr:row>18</xdr:row>
                    <xdr:rowOff>546100</xdr:rowOff>
                  </from>
                  <to>
                    <xdr:col>5</xdr:col>
                    <xdr:colOff>812800</xdr:colOff>
                    <xdr:row>18</xdr:row>
                    <xdr:rowOff>774700</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4</xdr:col>
                    <xdr:colOff>114300</xdr:colOff>
                    <xdr:row>18</xdr:row>
                    <xdr:rowOff>361950</xdr:rowOff>
                  </from>
                  <to>
                    <xdr:col>5</xdr:col>
                    <xdr:colOff>933450</xdr:colOff>
                    <xdr:row>18</xdr:row>
                    <xdr:rowOff>571500</xdr:rowOff>
                  </to>
                </anchor>
              </controlPr>
            </control>
          </mc:Choice>
        </mc:AlternateContent>
        <mc:AlternateContent xmlns:mc="http://schemas.openxmlformats.org/markup-compatibility/2006">
          <mc:Choice Requires="x14">
            <control shapeId="1097" r:id="rId67" name="Check Box 73">
              <controlPr defaultSize="0" autoFill="0" autoLine="0" autoPict="0">
                <anchor moveWithCells="1">
                  <from>
                    <xdr:col>4</xdr:col>
                    <xdr:colOff>50800</xdr:colOff>
                    <xdr:row>33</xdr:row>
                    <xdr:rowOff>184150</xdr:rowOff>
                  </from>
                  <to>
                    <xdr:col>5</xdr:col>
                    <xdr:colOff>869950</xdr:colOff>
                    <xdr:row>33</xdr:row>
                    <xdr:rowOff>393700</xdr:rowOff>
                  </to>
                </anchor>
              </controlPr>
            </control>
          </mc:Choice>
        </mc:AlternateContent>
        <mc:AlternateContent xmlns:mc="http://schemas.openxmlformats.org/markup-compatibility/2006">
          <mc:Choice Requires="x14">
            <control shapeId="1098" r:id="rId68" name="Check Box 74">
              <controlPr defaultSize="0" autoFill="0" autoLine="0" autoPict="0">
                <anchor moveWithCells="1">
                  <from>
                    <xdr:col>4</xdr:col>
                    <xdr:colOff>50800</xdr:colOff>
                    <xdr:row>33</xdr:row>
                    <xdr:rowOff>527050</xdr:rowOff>
                  </from>
                  <to>
                    <xdr:col>5</xdr:col>
                    <xdr:colOff>742950</xdr:colOff>
                    <xdr:row>34</xdr:row>
                    <xdr:rowOff>12700</xdr:rowOff>
                  </to>
                </anchor>
              </controlPr>
            </control>
          </mc:Choice>
        </mc:AlternateContent>
        <mc:AlternateContent xmlns:mc="http://schemas.openxmlformats.org/markup-compatibility/2006">
          <mc:Choice Requires="x14">
            <control shapeId="1099" r:id="rId69" name="Check Box 75">
              <controlPr defaultSize="0" autoFill="0" autoLine="0" autoPict="0">
                <anchor moveWithCells="1">
                  <from>
                    <xdr:col>4</xdr:col>
                    <xdr:colOff>50800</xdr:colOff>
                    <xdr:row>33</xdr:row>
                    <xdr:rowOff>355600</xdr:rowOff>
                  </from>
                  <to>
                    <xdr:col>5</xdr:col>
                    <xdr:colOff>869950</xdr:colOff>
                    <xdr:row>33</xdr:row>
                    <xdr:rowOff>565150</xdr:rowOff>
                  </to>
                </anchor>
              </controlPr>
            </control>
          </mc:Choice>
        </mc:AlternateContent>
        <mc:AlternateContent xmlns:mc="http://schemas.openxmlformats.org/markup-compatibility/2006">
          <mc:Choice Requires="x14">
            <control shapeId="1101" r:id="rId70" name="Option Button 77">
              <controlPr defaultSize="0" autoFill="0" autoLine="0" autoPict="0">
                <anchor moveWithCells="1">
                  <from>
                    <xdr:col>1</xdr:col>
                    <xdr:colOff>31750</xdr:colOff>
                    <xdr:row>1</xdr:row>
                    <xdr:rowOff>57150</xdr:rowOff>
                  </from>
                  <to>
                    <xdr:col>2</xdr:col>
                    <xdr:colOff>1181100</xdr:colOff>
                    <xdr:row>1</xdr:row>
                    <xdr:rowOff>285750</xdr:rowOff>
                  </to>
                </anchor>
              </controlPr>
            </control>
          </mc:Choice>
        </mc:AlternateContent>
        <mc:AlternateContent xmlns:mc="http://schemas.openxmlformats.org/markup-compatibility/2006">
          <mc:Choice Requires="x14">
            <control shapeId="1102" r:id="rId71" name="Option Button 78">
              <controlPr defaultSize="0" autoFill="0" autoLine="0" autoPict="0">
                <anchor moveWithCells="1">
                  <from>
                    <xdr:col>2</xdr:col>
                    <xdr:colOff>1333500</xdr:colOff>
                    <xdr:row>1</xdr:row>
                    <xdr:rowOff>19050</xdr:rowOff>
                  </from>
                  <to>
                    <xdr:col>3</xdr:col>
                    <xdr:colOff>228600</xdr:colOff>
                    <xdr:row>1</xdr:row>
                    <xdr:rowOff>304800</xdr:rowOff>
                  </to>
                </anchor>
              </controlPr>
            </control>
          </mc:Choice>
        </mc:AlternateContent>
        <mc:AlternateContent xmlns:mc="http://schemas.openxmlformats.org/markup-compatibility/2006">
          <mc:Choice Requires="x14">
            <control shapeId="1103" r:id="rId72" name="Option Button 79">
              <controlPr defaultSize="0" autoFill="0" autoLine="0" autoPict="0">
                <anchor moveWithCells="1">
                  <from>
                    <xdr:col>3</xdr:col>
                    <xdr:colOff>31750</xdr:colOff>
                    <xdr:row>1</xdr:row>
                    <xdr:rowOff>12700</xdr:rowOff>
                  </from>
                  <to>
                    <xdr:col>4</xdr:col>
                    <xdr:colOff>565150</xdr:colOff>
                    <xdr:row>1</xdr:row>
                    <xdr:rowOff>317500</xdr:rowOff>
                  </to>
                </anchor>
              </controlPr>
            </control>
          </mc:Choice>
        </mc:AlternateContent>
        <mc:AlternateContent xmlns:mc="http://schemas.openxmlformats.org/markup-compatibility/2006">
          <mc:Choice Requires="x14">
            <control shapeId="1104" r:id="rId73" name="Check Box 80">
              <controlPr defaultSize="0" autoFill="0" autoLine="0" autoPict="0">
                <anchor moveWithCells="1">
                  <from>
                    <xdr:col>3</xdr:col>
                    <xdr:colOff>95250</xdr:colOff>
                    <xdr:row>10</xdr:row>
                    <xdr:rowOff>114300</xdr:rowOff>
                  </from>
                  <to>
                    <xdr:col>3</xdr:col>
                    <xdr:colOff>304800</xdr:colOff>
                    <xdr:row>10</xdr:row>
                    <xdr:rowOff>361950</xdr:rowOff>
                  </to>
                </anchor>
              </controlPr>
            </control>
          </mc:Choice>
        </mc:AlternateContent>
        <mc:AlternateContent xmlns:mc="http://schemas.openxmlformats.org/markup-compatibility/2006">
          <mc:Choice Requires="x14">
            <control shapeId="1105" r:id="rId74" name="Check Box 81">
              <controlPr defaultSize="0" autoFill="0" autoLine="0" autoPict="0">
                <anchor moveWithCells="1">
                  <from>
                    <xdr:col>3</xdr:col>
                    <xdr:colOff>95250</xdr:colOff>
                    <xdr:row>10</xdr:row>
                    <xdr:rowOff>393700</xdr:rowOff>
                  </from>
                  <to>
                    <xdr:col>3</xdr:col>
                    <xdr:colOff>304800</xdr:colOff>
                    <xdr:row>10</xdr:row>
                    <xdr:rowOff>641350</xdr:rowOff>
                  </to>
                </anchor>
              </controlPr>
            </control>
          </mc:Choice>
        </mc:AlternateContent>
        <mc:AlternateContent xmlns:mc="http://schemas.openxmlformats.org/markup-compatibility/2006">
          <mc:Choice Requires="x14">
            <control shapeId="1106" r:id="rId75" name="Check Box 82">
              <controlPr defaultSize="0" autoFill="0" autoLine="0" autoPict="0">
                <anchor moveWithCells="1">
                  <from>
                    <xdr:col>3</xdr:col>
                    <xdr:colOff>95250</xdr:colOff>
                    <xdr:row>10</xdr:row>
                    <xdr:rowOff>666750</xdr:rowOff>
                  </from>
                  <to>
                    <xdr:col>3</xdr:col>
                    <xdr:colOff>304800</xdr:colOff>
                    <xdr:row>10</xdr:row>
                    <xdr:rowOff>914400</xdr:rowOff>
                  </to>
                </anchor>
              </controlPr>
            </control>
          </mc:Choice>
        </mc:AlternateContent>
        <mc:AlternateContent xmlns:mc="http://schemas.openxmlformats.org/markup-compatibility/2006">
          <mc:Choice Requires="x14">
            <control shapeId="1108" r:id="rId76" name="Check Box 84">
              <controlPr defaultSize="0" autoFill="0" autoLine="0" autoPict="0" altText="はい">
                <anchor moveWithCells="1">
                  <from>
                    <xdr:col>7</xdr:col>
                    <xdr:colOff>57150</xdr:colOff>
                    <xdr:row>39</xdr:row>
                    <xdr:rowOff>12700</xdr:rowOff>
                  </from>
                  <to>
                    <xdr:col>7</xdr:col>
                    <xdr:colOff>317500</xdr:colOff>
                    <xdr:row>40</xdr:row>
                    <xdr:rowOff>0</xdr:rowOff>
                  </to>
                </anchor>
              </controlPr>
            </control>
          </mc:Choice>
        </mc:AlternateContent>
        <mc:AlternateContent xmlns:mc="http://schemas.openxmlformats.org/markup-compatibility/2006">
          <mc:Choice Requires="x14">
            <control shapeId="1109" r:id="rId77" name="Check Box 85">
              <controlPr defaultSize="0" autoFill="0" autoLine="0" autoPict="0" altText="はい">
                <anchor moveWithCells="1">
                  <from>
                    <xdr:col>7</xdr:col>
                    <xdr:colOff>57150</xdr:colOff>
                    <xdr:row>47</xdr:row>
                    <xdr:rowOff>12700</xdr:rowOff>
                  </from>
                  <to>
                    <xdr:col>7</xdr:col>
                    <xdr:colOff>260350</xdr:colOff>
                    <xdr:row>47</xdr:row>
                    <xdr:rowOff>400050</xdr:rowOff>
                  </to>
                </anchor>
              </controlPr>
            </control>
          </mc:Choice>
        </mc:AlternateContent>
        <mc:AlternateContent xmlns:mc="http://schemas.openxmlformats.org/markup-compatibility/2006">
          <mc:Choice Requires="x14">
            <control shapeId="1111" r:id="rId78" name="Check Box 87">
              <controlPr defaultSize="0" autoFill="0" autoLine="0" autoPict="0" altText="はい">
                <anchor moveWithCells="1">
                  <from>
                    <xdr:col>6</xdr:col>
                    <xdr:colOff>57150</xdr:colOff>
                    <xdr:row>50</xdr:row>
                    <xdr:rowOff>12700</xdr:rowOff>
                  </from>
                  <to>
                    <xdr:col>6</xdr:col>
                    <xdr:colOff>628650</xdr:colOff>
                    <xdr:row>50</xdr:row>
                    <xdr:rowOff>1822450</xdr:rowOff>
                  </to>
                </anchor>
              </controlPr>
            </control>
          </mc:Choice>
        </mc:AlternateContent>
        <mc:AlternateContent xmlns:mc="http://schemas.openxmlformats.org/markup-compatibility/2006">
          <mc:Choice Requires="x14">
            <control shapeId="1112" r:id="rId79" name="Check Box 88">
              <controlPr defaultSize="0" autoFill="0" autoLine="0" autoPict="0" altText="はい">
                <anchor moveWithCells="1">
                  <from>
                    <xdr:col>5</xdr:col>
                    <xdr:colOff>69850</xdr:colOff>
                    <xdr:row>64</xdr:row>
                    <xdr:rowOff>0</xdr:rowOff>
                  </from>
                  <to>
                    <xdr:col>5</xdr:col>
                    <xdr:colOff>641350</xdr:colOff>
                    <xdr:row>64</xdr:row>
                    <xdr:rowOff>584200</xdr:rowOff>
                  </to>
                </anchor>
              </controlPr>
            </control>
          </mc:Choice>
        </mc:AlternateContent>
        <mc:AlternateContent xmlns:mc="http://schemas.openxmlformats.org/markup-compatibility/2006">
          <mc:Choice Requires="x14">
            <control shapeId="1113" r:id="rId80" name="Check Box 89">
              <controlPr defaultSize="0" autoFill="0" autoLine="0" autoPict="0" altText="はい">
                <anchor moveWithCells="1">
                  <from>
                    <xdr:col>6</xdr:col>
                    <xdr:colOff>57150</xdr:colOff>
                    <xdr:row>64</xdr:row>
                    <xdr:rowOff>12700</xdr:rowOff>
                  </from>
                  <to>
                    <xdr:col>6</xdr:col>
                    <xdr:colOff>628650</xdr:colOff>
                    <xdr:row>64</xdr:row>
                    <xdr:rowOff>584200</xdr:rowOff>
                  </to>
                </anchor>
              </controlPr>
            </control>
          </mc:Choice>
        </mc:AlternateContent>
        <mc:AlternateContent xmlns:mc="http://schemas.openxmlformats.org/markup-compatibility/2006">
          <mc:Choice Requires="x14">
            <control shapeId="1114" r:id="rId81" name="Check Box 90">
              <controlPr defaultSize="0" autoFill="0" autoLine="0" autoPict="0" altText="はい">
                <anchor moveWithCells="1">
                  <from>
                    <xdr:col>5</xdr:col>
                    <xdr:colOff>69850</xdr:colOff>
                    <xdr:row>62</xdr:row>
                    <xdr:rowOff>0</xdr:rowOff>
                  </from>
                  <to>
                    <xdr:col>5</xdr:col>
                    <xdr:colOff>641350</xdr:colOff>
                    <xdr:row>62</xdr:row>
                    <xdr:rowOff>298450</xdr:rowOff>
                  </to>
                </anchor>
              </controlPr>
            </control>
          </mc:Choice>
        </mc:AlternateContent>
        <mc:AlternateContent xmlns:mc="http://schemas.openxmlformats.org/markup-compatibility/2006">
          <mc:Choice Requires="x14">
            <control shapeId="1115" r:id="rId82" name="Check Box 91">
              <controlPr defaultSize="0" autoFill="0" autoLine="0" autoPict="0" altText="はい">
                <anchor moveWithCells="1">
                  <from>
                    <xdr:col>6</xdr:col>
                    <xdr:colOff>57150</xdr:colOff>
                    <xdr:row>62</xdr:row>
                    <xdr:rowOff>12700</xdr:rowOff>
                  </from>
                  <to>
                    <xdr:col>6</xdr:col>
                    <xdr:colOff>628650</xdr:colOff>
                    <xdr:row>62</xdr:row>
                    <xdr:rowOff>298450</xdr:rowOff>
                  </to>
                </anchor>
              </controlPr>
            </control>
          </mc:Choice>
        </mc:AlternateContent>
        <mc:AlternateContent xmlns:mc="http://schemas.openxmlformats.org/markup-compatibility/2006">
          <mc:Choice Requires="x14">
            <control shapeId="1116" r:id="rId83" name="Check Box 92">
              <controlPr defaultSize="0" autoFill="0" autoLine="0" autoPict="0" altText="はい">
                <anchor moveWithCells="1">
                  <from>
                    <xdr:col>5</xdr:col>
                    <xdr:colOff>76200</xdr:colOff>
                    <xdr:row>60</xdr:row>
                    <xdr:rowOff>0</xdr:rowOff>
                  </from>
                  <to>
                    <xdr:col>5</xdr:col>
                    <xdr:colOff>647700</xdr:colOff>
                    <xdr:row>61</xdr:row>
                    <xdr:rowOff>0</xdr:rowOff>
                  </to>
                </anchor>
              </controlPr>
            </control>
          </mc:Choice>
        </mc:AlternateContent>
        <mc:AlternateContent xmlns:mc="http://schemas.openxmlformats.org/markup-compatibility/2006">
          <mc:Choice Requires="x14">
            <control shapeId="1117" r:id="rId84" name="Check Box 93">
              <controlPr defaultSize="0" autoFill="0" autoLine="0" autoPict="0" altText="はい">
                <anchor moveWithCells="1">
                  <from>
                    <xdr:col>6</xdr:col>
                    <xdr:colOff>57150</xdr:colOff>
                    <xdr:row>60</xdr:row>
                    <xdr:rowOff>12700</xdr:rowOff>
                  </from>
                  <to>
                    <xdr:col>6</xdr:col>
                    <xdr:colOff>628650</xdr:colOff>
                    <xdr:row>60</xdr:row>
                    <xdr:rowOff>355600</xdr:rowOff>
                  </to>
                </anchor>
              </controlPr>
            </control>
          </mc:Choice>
        </mc:AlternateContent>
        <mc:AlternateContent xmlns:mc="http://schemas.openxmlformats.org/markup-compatibility/2006">
          <mc:Choice Requires="x14">
            <control shapeId="1118" r:id="rId85" name="Check Box 94">
              <controlPr defaultSize="0" autoFill="0" autoLine="0" autoPict="0" altText="はい">
                <anchor moveWithCells="1">
                  <from>
                    <xdr:col>5</xdr:col>
                    <xdr:colOff>69850</xdr:colOff>
                    <xdr:row>59</xdr:row>
                    <xdr:rowOff>0</xdr:rowOff>
                  </from>
                  <to>
                    <xdr:col>5</xdr:col>
                    <xdr:colOff>641350</xdr:colOff>
                    <xdr:row>60</xdr:row>
                    <xdr:rowOff>0</xdr:rowOff>
                  </to>
                </anchor>
              </controlPr>
            </control>
          </mc:Choice>
        </mc:AlternateContent>
        <mc:AlternateContent xmlns:mc="http://schemas.openxmlformats.org/markup-compatibility/2006">
          <mc:Choice Requires="x14">
            <control shapeId="1119" r:id="rId86" name="Check Box 95">
              <controlPr defaultSize="0" autoFill="0" autoLine="0" autoPict="0" altText="はい">
                <anchor moveWithCells="1">
                  <from>
                    <xdr:col>6</xdr:col>
                    <xdr:colOff>57150</xdr:colOff>
                    <xdr:row>59</xdr:row>
                    <xdr:rowOff>12700</xdr:rowOff>
                  </from>
                  <to>
                    <xdr:col>6</xdr:col>
                    <xdr:colOff>628650</xdr:colOff>
                    <xdr:row>59</xdr:row>
                    <xdr:rowOff>762000</xdr:rowOff>
                  </to>
                </anchor>
              </controlPr>
            </control>
          </mc:Choice>
        </mc:AlternateContent>
        <mc:AlternateContent xmlns:mc="http://schemas.openxmlformats.org/markup-compatibility/2006">
          <mc:Choice Requires="x14">
            <control shapeId="1120" r:id="rId87" name="Check Box 96">
              <controlPr defaultSize="0" autoFill="0" autoLine="0" autoPict="0" altText="はい">
                <anchor moveWithCells="1">
                  <from>
                    <xdr:col>5</xdr:col>
                    <xdr:colOff>69850</xdr:colOff>
                    <xdr:row>58</xdr:row>
                    <xdr:rowOff>0</xdr:rowOff>
                  </from>
                  <to>
                    <xdr:col>5</xdr:col>
                    <xdr:colOff>641350</xdr:colOff>
                    <xdr:row>59</xdr:row>
                    <xdr:rowOff>38100</xdr:rowOff>
                  </to>
                </anchor>
              </controlPr>
            </control>
          </mc:Choice>
        </mc:AlternateContent>
        <mc:AlternateContent xmlns:mc="http://schemas.openxmlformats.org/markup-compatibility/2006">
          <mc:Choice Requires="x14">
            <control shapeId="1121" r:id="rId88" name="Check Box 97">
              <controlPr defaultSize="0" autoFill="0" autoLine="0" autoPict="0" altText="はい">
                <anchor moveWithCells="1">
                  <from>
                    <xdr:col>6</xdr:col>
                    <xdr:colOff>57150</xdr:colOff>
                    <xdr:row>58</xdr:row>
                    <xdr:rowOff>12700</xdr:rowOff>
                  </from>
                  <to>
                    <xdr:col>6</xdr:col>
                    <xdr:colOff>628650</xdr:colOff>
                    <xdr:row>59</xdr:row>
                    <xdr:rowOff>38100</xdr:rowOff>
                  </to>
                </anchor>
              </controlPr>
            </control>
          </mc:Choice>
        </mc:AlternateContent>
        <mc:AlternateContent xmlns:mc="http://schemas.openxmlformats.org/markup-compatibility/2006">
          <mc:Choice Requires="x14">
            <control shapeId="1122" r:id="rId89" name="Check Box 98">
              <controlPr defaultSize="0" autoFill="0" autoLine="0" autoPict="0" altText="はい">
                <anchor moveWithCells="1">
                  <from>
                    <xdr:col>5</xdr:col>
                    <xdr:colOff>69850</xdr:colOff>
                    <xdr:row>57</xdr:row>
                    <xdr:rowOff>0</xdr:rowOff>
                  </from>
                  <to>
                    <xdr:col>5</xdr:col>
                    <xdr:colOff>641350</xdr:colOff>
                    <xdr:row>58</xdr:row>
                    <xdr:rowOff>0</xdr:rowOff>
                  </to>
                </anchor>
              </controlPr>
            </control>
          </mc:Choice>
        </mc:AlternateContent>
        <mc:AlternateContent xmlns:mc="http://schemas.openxmlformats.org/markup-compatibility/2006">
          <mc:Choice Requires="x14">
            <control shapeId="1123" r:id="rId90" name="Check Box 99">
              <controlPr defaultSize="0" autoFill="0" autoLine="0" autoPict="0" altText="はい">
                <anchor moveWithCells="1">
                  <from>
                    <xdr:col>6</xdr:col>
                    <xdr:colOff>57150</xdr:colOff>
                    <xdr:row>57</xdr:row>
                    <xdr:rowOff>12700</xdr:rowOff>
                  </from>
                  <to>
                    <xdr:col>6</xdr:col>
                    <xdr:colOff>628650</xdr:colOff>
                    <xdr:row>57</xdr:row>
                    <xdr:rowOff>590550</xdr:rowOff>
                  </to>
                </anchor>
              </controlPr>
            </control>
          </mc:Choice>
        </mc:AlternateContent>
        <mc:AlternateContent xmlns:mc="http://schemas.openxmlformats.org/markup-compatibility/2006">
          <mc:Choice Requires="x14">
            <control shapeId="1124" r:id="rId91" name="Check Box 100">
              <controlPr defaultSize="0" autoFill="0" autoLine="0" autoPict="0" altText="はい">
                <anchor moveWithCells="1">
                  <from>
                    <xdr:col>5</xdr:col>
                    <xdr:colOff>69850</xdr:colOff>
                    <xdr:row>56</xdr:row>
                    <xdr:rowOff>0</xdr:rowOff>
                  </from>
                  <to>
                    <xdr:col>5</xdr:col>
                    <xdr:colOff>641350</xdr:colOff>
                    <xdr:row>56</xdr:row>
                    <xdr:rowOff>527050</xdr:rowOff>
                  </to>
                </anchor>
              </controlPr>
            </control>
          </mc:Choice>
        </mc:AlternateContent>
        <mc:AlternateContent xmlns:mc="http://schemas.openxmlformats.org/markup-compatibility/2006">
          <mc:Choice Requires="x14">
            <control shapeId="1125" r:id="rId92" name="Check Box 101">
              <controlPr defaultSize="0" autoFill="0" autoLine="0" autoPict="0" altText="はい">
                <anchor moveWithCells="1">
                  <from>
                    <xdr:col>6</xdr:col>
                    <xdr:colOff>57150</xdr:colOff>
                    <xdr:row>56</xdr:row>
                    <xdr:rowOff>12700</xdr:rowOff>
                  </from>
                  <to>
                    <xdr:col>6</xdr:col>
                    <xdr:colOff>628650</xdr:colOff>
                    <xdr:row>57</xdr:row>
                    <xdr:rowOff>0</xdr:rowOff>
                  </to>
                </anchor>
              </controlPr>
            </control>
          </mc:Choice>
        </mc:AlternateContent>
        <mc:AlternateContent xmlns:mc="http://schemas.openxmlformats.org/markup-compatibility/2006">
          <mc:Choice Requires="x14">
            <control shapeId="1126" r:id="rId93" name="Check Box 102">
              <controlPr defaultSize="0" autoFill="0" autoLine="0" autoPict="0" altText="はい">
                <anchor moveWithCells="1">
                  <from>
                    <xdr:col>5</xdr:col>
                    <xdr:colOff>69850</xdr:colOff>
                    <xdr:row>55</xdr:row>
                    <xdr:rowOff>0</xdr:rowOff>
                  </from>
                  <to>
                    <xdr:col>5</xdr:col>
                    <xdr:colOff>641350</xdr:colOff>
                    <xdr:row>56</xdr:row>
                    <xdr:rowOff>31750</xdr:rowOff>
                  </to>
                </anchor>
              </controlPr>
            </control>
          </mc:Choice>
        </mc:AlternateContent>
        <mc:AlternateContent xmlns:mc="http://schemas.openxmlformats.org/markup-compatibility/2006">
          <mc:Choice Requires="x14">
            <control shapeId="1127" r:id="rId94" name="Check Box 103">
              <controlPr defaultSize="0" autoFill="0" autoLine="0" autoPict="0" altText="はい">
                <anchor moveWithCells="1">
                  <from>
                    <xdr:col>6</xdr:col>
                    <xdr:colOff>57150</xdr:colOff>
                    <xdr:row>55</xdr:row>
                    <xdr:rowOff>12700</xdr:rowOff>
                  </from>
                  <to>
                    <xdr:col>6</xdr:col>
                    <xdr:colOff>628650</xdr:colOff>
                    <xdr:row>56</xdr:row>
                    <xdr:rowOff>31750</xdr:rowOff>
                  </to>
                </anchor>
              </controlPr>
            </control>
          </mc:Choice>
        </mc:AlternateContent>
        <mc:AlternateContent xmlns:mc="http://schemas.openxmlformats.org/markup-compatibility/2006">
          <mc:Choice Requires="x14">
            <control shapeId="1128" r:id="rId95" name="Check Box 104">
              <controlPr defaultSize="0" autoFill="0" autoLine="0" autoPict="0" altText="はい">
                <anchor moveWithCells="1">
                  <from>
                    <xdr:col>5</xdr:col>
                    <xdr:colOff>69850</xdr:colOff>
                    <xdr:row>54</xdr:row>
                    <xdr:rowOff>0</xdr:rowOff>
                  </from>
                  <to>
                    <xdr:col>5</xdr:col>
                    <xdr:colOff>641350</xdr:colOff>
                    <xdr:row>55</xdr:row>
                    <xdr:rowOff>12700</xdr:rowOff>
                  </to>
                </anchor>
              </controlPr>
            </control>
          </mc:Choice>
        </mc:AlternateContent>
        <mc:AlternateContent xmlns:mc="http://schemas.openxmlformats.org/markup-compatibility/2006">
          <mc:Choice Requires="x14">
            <control shapeId="1129" r:id="rId96" name="Check Box 105">
              <controlPr defaultSize="0" autoFill="0" autoLine="0" autoPict="0" altText="はい">
                <anchor moveWithCells="1">
                  <from>
                    <xdr:col>6</xdr:col>
                    <xdr:colOff>57150</xdr:colOff>
                    <xdr:row>54</xdr:row>
                    <xdr:rowOff>12700</xdr:rowOff>
                  </from>
                  <to>
                    <xdr:col>6</xdr:col>
                    <xdr:colOff>628650</xdr:colOff>
                    <xdr:row>55</xdr:row>
                    <xdr:rowOff>0</xdr:rowOff>
                  </to>
                </anchor>
              </controlPr>
            </control>
          </mc:Choice>
        </mc:AlternateContent>
        <mc:AlternateContent xmlns:mc="http://schemas.openxmlformats.org/markup-compatibility/2006">
          <mc:Choice Requires="x14">
            <control shapeId="1132" r:id="rId97" name="Check Box 108">
              <controlPr defaultSize="0" autoFill="0" autoLine="0" autoPict="0" altText="はい">
                <anchor moveWithCells="1">
                  <from>
                    <xdr:col>5</xdr:col>
                    <xdr:colOff>69850</xdr:colOff>
                    <xdr:row>53</xdr:row>
                    <xdr:rowOff>0</xdr:rowOff>
                  </from>
                  <to>
                    <xdr:col>5</xdr:col>
                    <xdr:colOff>641350</xdr:colOff>
                    <xdr:row>54</xdr:row>
                    <xdr:rowOff>0</xdr:rowOff>
                  </to>
                </anchor>
              </controlPr>
            </control>
          </mc:Choice>
        </mc:AlternateContent>
        <mc:AlternateContent xmlns:mc="http://schemas.openxmlformats.org/markup-compatibility/2006">
          <mc:Choice Requires="x14">
            <control shapeId="1133" r:id="rId98" name="Check Box 109">
              <controlPr defaultSize="0" autoFill="0" autoLine="0" autoPict="0" altText="はい">
                <anchor moveWithCells="1">
                  <from>
                    <xdr:col>6</xdr:col>
                    <xdr:colOff>57150</xdr:colOff>
                    <xdr:row>53</xdr:row>
                    <xdr:rowOff>12700</xdr:rowOff>
                  </from>
                  <to>
                    <xdr:col>6</xdr:col>
                    <xdr:colOff>628650</xdr:colOff>
                    <xdr:row>54</xdr:row>
                    <xdr:rowOff>0</xdr:rowOff>
                  </to>
                </anchor>
              </controlPr>
            </control>
          </mc:Choice>
        </mc:AlternateContent>
        <mc:AlternateContent xmlns:mc="http://schemas.openxmlformats.org/markup-compatibility/2006">
          <mc:Choice Requires="x14">
            <control shapeId="1136" r:id="rId99" name="Check Box 112">
              <controlPr defaultSize="0" autoFill="0" autoLine="0" autoPict="0" altText="はい">
                <anchor moveWithCells="1">
                  <from>
                    <xdr:col>5</xdr:col>
                    <xdr:colOff>69850</xdr:colOff>
                    <xdr:row>52</xdr:row>
                    <xdr:rowOff>0</xdr:rowOff>
                  </from>
                  <to>
                    <xdr:col>5</xdr:col>
                    <xdr:colOff>641350</xdr:colOff>
                    <xdr:row>53</xdr:row>
                    <xdr:rowOff>0</xdr:rowOff>
                  </to>
                </anchor>
              </controlPr>
            </control>
          </mc:Choice>
        </mc:AlternateContent>
        <mc:AlternateContent xmlns:mc="http://schemas.openxmlformats.org/markup-compatibility/2006">
          <mc:Choice Requires="x14">
            <control shapeId="1137" r:id="rId100" name="Check Box 113">
              <controlPr defaultSize="0" autoFill="0" autoLine="0" autoPict="0" altText="はい">
                <anchor moveWithCells="1">
                  <from>
                    <xdr:col>6</xdr:col>
                    <xdr:colOff>57150</xdr:colOff>
                    <xdr:row>52</xdr:row>
                    <xdr:rowOff>12700</xdr:rowOff>
                  </from>
                  <to>
                    <xdr:col>6</xdr:col>
                    <xdr:colOff>628650</xdr:colOff>
                    <xdr:row>53</xdr:row>
                    <xdr:rowOff>0</xdr:rowOff>
                  </to>
                </anchor>
              </controlPr>
            </control>
          </mc:Choice>
        </mc:AlternateContent>
        <mc:AlternateContent xmlns:mc="http://schemas.openxmlformats.org/markup-compatibility/2006">
          <mc:Choice Requires="x14">
            <control shapeId="1138" r:id="rId101" name="Check Box 114">
              <controlPr defaultSize="0" autoFill="0" autoLine="0" autoPict="0" altText="はい">
                <anchor moveWithCells="1">
                  <from>
                    <xdr:col>5</xdr:col>
                    <xdr:colOff>69850</xdr:colOff>
                    <xdr:row>51</xdr:row>
                    <xdr:rowOff>0</xdr:rowOff>
                  </from>
                  <to>
                    <xdr:col>5</xdr:col>
                    <xdr:colOff>641350</xdr:colOff>
                    <xdr:row>51</xdr:row>
                    <xdr:rowOff>381000</xdr:rowOff>
                  </to>
                </anchor>
              </controlPr>
            </control>
          </mc:Choice>
        </mc:AlternateContent>
        <mc:AlternateContent xmlns:mc="http://schemas.openxmlformats.org/markup-compatibility/2006">
          <mc:Choice Requires="x14">
            <control shapeId="1139" r:id="rId102" name="Check Box 115">
              <controlPr defaultSize="0" autoFill="0" autoLine="0" autoPict="0" altText="はい">
                <anchor moveWithCells="1">
                  <from>
                    <xdr:col>6</xdr:col>
                    <xdr:colOff>57150</xdr:colOff>
                    <xdr:row>51</xdr:row>
                    <xdr:rowOff>12700</xdr:rowOff>
                  </from>
                  <to>
                    <xdr:col>6</xdr:col>
                    <xdr:colOff>628650</xdr:colOff>
                    <xdr:row>52</xdr:row>
                    <xdr:rowOff>0</xdr:rowOff>
                  </to>
                </anchor>
              </controlPr>
            </control>
          </mc:Choice>
        </mc:AlternateContent>
        <mc:AlternateContent xmlns:mc="http://schemas.openxmlformats.org/markup-compatibility/2006">
          <mc:Choice Requires="x14">
            <control shapeId="1140" r:id="rId103" name="Check Box 116">
              <controlPr defaultSize="0" autoFill="0" autoLine="0" autoPict="0" altText="はい">
                <anchor moveWithCells="1">
                  <from>
                    <xdr:col>7</xdr:col>
                    <xdr:colOff>57150</xdr:colOff>
                    <xdr:row>55</xdr:row>
                    <xdr:rowOff>12700</xdr:rowOff>
                  </from>
                  <to>
                    <xdr:col>7</xdr:col>
                    <xdr:colOff>298450</xdr:colOff>
                    <xdr:row>56</xdr:row>
                    <xdr:rowOff>31750</xdr:rowOff>
                  </to>
                </anchor>
              </controlPr>
            </control>
          </mc:Choice>
        </mc:AlternateContent>
        <mc:AlternateContent xmlns:mc="http://schemas.openxmlformats.org/markup-compatibility/2006">
          <mc:Choice Requires="x14">
            <control shapeId="1141" r:id="rId104" name="Check Box 117">
              <controlPr defaultSize="0" autoFill="0" autoLine="0" autoPict="0" altText="はい">
                <anchor moveWithCells="1">
                  <from>
                    <xdr:col>7</xdr:col>
                    <xdr:colOff>57150</xdr:colOff>
                    <xdr:row>43</xdr:row>
                    <xdr:rowOff>12700</xdr:rowOff>
                  </from>
                  <to>
                    <xdr:col>7</xdr:col>
                    <xdr:colOff>1098550</xdr:colOff>
                    <xdr:row>44</xdr:row>
                    <xdr:rowOff>0</xdr:rowOff>
                  </to>
                </anchor>
              </controlPr>
            </control>
          </mc:Choice>
        </mc:AlternateContent>
        <mc:AlternateContent xmlns:mc="http://schemas.openxmlformats.org/markup-compatibility/2006">
          <mc:Choice Requires="x14">
            <control shapeId="1143" r:id="rId105" name="Option Button 119">
              <controlPr defaultSize="0" autoFill="0" autoLine="0" autoPict="0">
                <anchor moveWithCells="1">
                  <from>
                    <xdr:col>4</xdr:col>
                    <xdr:colOff>812800</xdr:colOff>
                    <xdr:row>1</xdr:row>
                    <xdr:rowOff>50800</xdr:rowOff>
                  </from>
                  <to>
                    <xdr:col>6</xdr:col>
                    <xdr:colOff>361950</xdr:colOff>
                    <xdr:row>1</xdr:row>
                    <xdr:rowOff>317500</xdr:rowOff>
                  </to>
                </anchor>
              </controlPr>
            </control>
          </mc:Choice>
        </mc:AlternateContent>
        <mc:AlternateContent xmlns:mc="http://schemas.openxmlformats.org/markup-compatibility/2006">
          <mc:Choice Requires="x14">
            <control shapeId="1144" r:id="rId106" name="Option Button 120">
              <controlPr defaultSize="0" autoFill="0" autoLine="0" autoPict="0">
                <anchor moveWithCells="1">
                  <from>
                    <xdr:col>6</xdr:col>
                    <xdr:colOff>107950</xdr:colOff>
                    <xdr:row>1</xdr:row>
                    <xdr:rowOff>38100</xdr:rowOff>
                  </from>
                  <to>
                    <xdr:col>7</xdr:col>
                    <xdr:colOff>869950</xdr:colOff>
                    <xdr:row>1</xdr:row>
                    <xdr:rowOff>304800</xdr:rowOff>
                  </to>
                </anchor>
              </controlPr>
            </control>
          </mc:Choice>
        </mc:AlternateContent>
        <mc:AlternateContent xmlns:mc="http://schemas.openxmlformats.org/markup-compatibility/2006">
          <mc:Choice Requires="x14">
            <control shapeId="1145" r:id="rId107" name="Option Button 121">
              <controlPr defaultSize="0" autoFill="0" autoLine="0" autoPict="0">
                <anchor moveWithCells="1">
                  <from>
                    <xdr:col>7</xdr:col>
                    <xdr:colOff>755650</xdr:colOff>
                    <xdr:row>1</xdr:row>
                    <xdr:rowOff>19050</xdr:rowOff>
                  </from>
                  <to>
                    <xdr:col>8</xdr:col>
                    <xdr:colOff>793750</xdr:colOff>
                    <xdr:row>2</xdr:row>
                    <xdr:rowOff>0</xdr:rowOff>
                  </to>
                </anchor>
              </controlPr>
            </control>
          </mc:Choice>
        </mc:AlternateContent>
        <mc:AlternateContent xmlns:mc="http://schemas.openxmlformats.org/markup-compatibility/2006">
          <mc:Choice Requires="x14">
            <control shapeId="1146" r:id="rId108" name="Option Button 122">
              <controlPr defaultSize="0" autoFill="0" autoLine="0" autoPict="0">
                <anchor moveWithCells="1">
                  <from>
                    <xdr:col>8</xdr:col>
                    <xdr:colOff>876300</xdr:colOff>
                    <xdr:row>1</xdr:row>
                    <xdr:rowOff>19050</xdr:rowOff>
                  </from>
                  <to>
                    <xdr:col>10</xdr:col>
                    <xdr:colOff>0</xdr:colOff>
                    <xdr:row>2</xdr:row>
                    <xdr:rowOff>0</xdr:rowOff>
                  </to>
                </anchor>
              </controlPr>
            </control>
          </mc:Choice>
        </mc:AlternateContent>
        <mc:AlternateContent xmlns:mc="http://schemas.openxmlformats.org/markup-compatibility/2006">
          <mc:Choice Requires="x14">
            <control shapeId="1147" r:id="rId109" name="Check Box 123">
              <controlPr defaultSize="0" autoFill="0" autoLine="0" autoPict="0" altText="はい">
                <anchor moveWithCells="1">
                  <from>
                    <xdr:col>5</xdr:col>
                    <xdr:colOff>69850</xdr:colOff>
                    <xdr:row>36</xdr:row>
                    <xdr:rowOff>0</xdr:rowOff>
                  </from>
                  <to>
                    <xdr:col>5</xdr:col>
                    <xdr:colOff>641350</xdr:colOff>
                    <xdr:row>37</xdr:row>
                    <xdr:rowOff>279400</xdr:rowOff>
                  </to>
                </anchor>
              </controlPr>
            </control>
          </mc:Choice>
        </mc:AlternateContent>
        <mc:AlternateContent xmlns:mc="http://schemas.openxmlformats.org/markup-compatibility/2006">
          <mc:Choice Requires="x14">
            <control shapeId="1148" r:id="rId110" name="Check Box 124">
              <controlPr defaultSize="0" autoFill="0" autoLine="0" autoPict="0" altText="はい">
                <anchor moveWithCells="1">
                  <from>
                    <xdr:col>6</xdr:col>
                    <xdr:colOff>57150</xdr:colOff>
                    <xdr:row>36</xdr:row>
                    <xdr:rowOff>12700</xdr:rowOff>
                  </from>
                  <to>
                    <xdr:col>6</xdr:col>
                    <xdr:colOff>628650</xdr:colOff>
                    <xdr:row>37</xdr:row>
                    <xdr:rowOff>266700</xdr:rowOff>
                  </to>
                </anchor>
              </controlPr>
            </control>
          </mc:Choice>
        </mc:AlternateContent>
        <mc:AlternateContent xmlns:mc="http://schemas.openxmlformats.org/markup-compatibility/2006">
          <mc:Choice Requires="x14">
            <control shapeId="1149" r:id="rId111" name="Check Box 125">
              <controlPr defaultSize="0" autoFill="0" autoLine="0" autoPict="0" altText="はい">
                <anchor moveWithCells="1">
                  <from>
                    <xdr:col>5</xdr:col>
                    <xdr:colOff>69850</xdr:colOff>
                    <xdr:row>37</xdr:row>
                    <xdr:rowOff>0</xdr:rowOff>
                  </from>
                  <to>
                    <xdr:col>5</xdr:col>
                    <xdr:colOff>641350</xdr:colOff>
                    <xdr:row>38</xdr:row>
                    <xdr:rowOff>0</xdr:rowOff>
                  </to>
                </anchor>
              </controlPr>
            </control>
          </mc:Choice>
        </mc:AlternateContent>
        <mc:AlternateContent xmlns:mc="http://schemas.openxmlformats.org/markup-compatibility/2006">
          <mc:Choice Requires="x14">
            <control shapeId="1150" r:id="rId112" name="Check Box 126">
              <controlPr defaultSize="0" autoFill="0" autoLine="0" autoPict="0" altText="はい">
                <anchor moveWithCells="1">
                  <from>
                    <xdr:col>6</xdr:col>
                    <xdr:colOff>57150</xdr:colOff>
                    <xdr:row>37</xdr:row>
                    <xdr:rowOff>12700</xdr:rowOff>
                  </from>
                  <to>
                    <xdr:col>6</xdr:col>
                    <xdr:colOff>628650</xdr:colOff>
                    <xdr:row>38</xdr:row>
                    <xdr:rowOff>0</xdr:rowOff>
                  </to>
                </anchor>
              </controlPr>
            </control>
          </mc:Choice>
        </mc:AlternateContent>
        <mc:AlternateContent xmlns:mc="http://schemas.openxmlformats.org/markup-compatibility/2006">
          <mc:Choice Requires="x14">
            <control shapeId="1151" r:id="rId113" name="Check Box 127">
              <controlPr defaultSize="0" autoFill="0" autoLine="0" autoPict="0" altText="はい">
                <anchor moveWithCells="1">
                  <from>
                    <xdr:col>5</xdr:col>
                    <xdr:colOff>69850</xdr:colOff>
                    <xdr:row>38</xdr:row>
                    <xdr:rowOff>0</xdr:rowOff>
                  </from>
                  <to>
                    <xdr:col>5</xdr:col>
                    <xdr:colOff>641350</xdr:colOff>
                    <xdr:row>39</xdr:row>
                    <xdr:rowOff>0</xdr:rowOff>
                  </to>
                </anchor>
              </controlPr>
            </control>
          </mc:Choice>
        </mc:AlternateContent>
        <mc:AlternateContent xmlns:mc="http://schemas.openxmlformats.org/markup-compatibility/2006">
          <mc:Choice Requires="x14">
            <control shapeId="1152" r:id="rId114" name="Check Box 128">
              <controlPr defaultSize="0" autoFill="0" autoLine="0" autoPict="0" altText="はい">
                <anchor moveWithCells="1">
                  <from>
                    <xdr:col>6</xdr:col>
                    <xdr:colOff>57150</xdr:colOff>
                    <xdr:row>38</xdr:row>
                    <xdr:rowOff>12700</xdr:rowOff>
                  </from>
                  <to>
                    <xdr:col>6</xdr:col>
                    <xdr:colOff>628650</xdr:colOff>
                    <xdr:row>39</xdr:row>
                    <xdr:rowOff>12700</xdr:rowOff>
                  </to>
                </anchor>
              </controlPr>
            </control>
          </mc:Choice>
        </mc:AlternateContent>
        <mc:AlternateContent xmlns:mc="http://schemas.openxmlformats.org/markup-compatibility/2006">
          <mc:Choice Requires="x14">
            <control shapeId="1153" r:id="rId115" name="Check Box 129">
              <controlPr defaultSize="0" autoFill="0" autoLine="0" autoPict="0" altText="はい">
                <anchor moveWithCells="1">
                  <from>
                    <xdr:col>5</xdr:col>
                    <xdr:colOff>69850</xdr:colOff>
                    <xdr:row>25</xdr:row>
                    <xdr:rowOff>0</xdr:rowOff>
                  </from>
                  <to>
                    <xdr:col>5</xdr:col>
                    <xdr:colOff>641350</xdr:colOff>
                    <xdr:row>25</xdr:row>
                    <xdr:rowOff>527050</xdr:rowOff>
                  </to>
                </anchor>
              </controlPr>
            </control>
          </mc:Choice>
        </mc:AlternateContent>
        <mc:AlternateContent xmlns:mc="http://schemas.openxmlformats.org/markup-compatibility/2006">
          <mc:Choice Requires="x14">
            <control shapeId="1154" r:id="rId116" name="Check Box 130">
              <controlPr defaultSize="0" autoFill="0" autoLine="0" autoPict="0" altText="はい">
                <anchor moveWithCells="1">
                  <from>
                    <xdr:col>6</xdr:col>
                    <xdr:colOff>57150</xdr:colOff>
                    <xdr:row>25</xdr:row>
                    <xdr:rowOff>12700</xdr:rowOff>
                  </from>
                  <to>
                    <xdr:col>6</xdr:col>
                    <xdr:colOff>628650</xdr:colOff>
                    <xdr:row>25</xdr:row>
                    <xdr:rowOff>533400</xdr:rowOff>
                  </to>
                </anchor>
              </controlPr>
            </control>
          </mc:Choice>
        </mc:AlternateContent>
        <mc:AlternateContent xmlns:mc="http://schemas.openxmlformats.org/markup-compatibility/2006">
          <mc:Choice Requires="x14">
            <control shapeId="1155" r:id="rId117" name="Check Box 131">
              <controlPr defaultSize="0" autoFill="0" autoLine="0" autoPict="0" altText="はい">
                <anchor moveWithCells="1">
                  <from>
                    <xdr:col>5</xdr:col>
                    <xdr:colOff>69850</xdr:colOff>
                    <xdr:row>26</xdr:row>
                    <xdr:rowOff>0</xdr:rowOff>
                  </from>
                  <to>
                    <xdr:col>5</xdr:col>
                    <xdr:colOff>641350</xdr:colOff>
                    <xdr:row>26</xdr:row>
                    <xdr:rowOff>647700</xdr:rowOff>
                  </to>
                </anchor>
              </controlPr>
            </control>
          </mc:Choice>
        </mc:AlternateContent>
        <mc:AlternateContent xmlns:mc="http://schemas.openxmlformats.org/markup-compatibility/2006">
          <mc:Choice Requires="x14">
            <control shapeId="1156" r:id="rId118" name="Check Box 132">
              <controlPr defaultSize="0" autoFill="0" autoLine="0" autoPict="0" altText="はい">
                <anchor moveWithCells="1">
                  <from>
                    <xdr:col>6</xdr:col>
                    <xdr:colOff>57150</xdr:colOff>
                    <xdr:row>26</xdr:row>
                    <xdr:rowOff>12700</xdr:rowOff>
                  </from>
                  <to>
                    <xdr:col>6</xdr:col>
                    <xdr:colOff>628650</xdr:colOff>
                    <xdr:row>26</xdr:row>
                    <xdr:rowOff>641350</xdr:rowOff>
                  </to>
                </anchor>
              </controlPr>
            </control>
          </mc:Choice>
        </mc:AlternateContent>
        <mc:AlternateContent xmlns:mc="http://schemas.openxmlformats.org/markup-compatibility/2006">
          <mc:Choice Requires="x14">
            <control shapeId="1157" r:id="rId119" name="Check Box 133">
              <controlPr defaultSize="0" autoFill="0" autoLine="0" autoPict="0" altText="はい">
                <anchor moveWithCells="1">
                  <from>
                    <xdr:col>5</xdr:col>
                    <xdr:colOff>69850</xdr:colOff>
                    <xdr:row>28</xdr:row>
                    <xdr:rowOff>0</xdr:rowOff>
                  </from>
                  <to>
                    <xdr:col>5</xdr:col>
                    <xdr:colOff>641350</xdr:colOff>
                    <xdr:row>29</xdr:row>
                    <xdr:rowOff>12700</xdr:rowOff>
                  </to>
                </anchor>
              </controlPr>
            </control>
          </mc:Choice>
        </mc:AlternateContent>
        <mc:AlternateContent xmlns:mc="http://schemas.openxmlformats.org/markup-compatibility/2006">
          <mc:Choice Requires="x14">
            <control shapeId="1158" r:id="rId120" name="Check Box 134">
              <controlPr defaultSize="0" autoFill="0" autoLine="0" autoPict="0" altText="はい">
                <anchor moveWithCells="1">
                  <from>
                    <xdr:col>6</xdr:col>
                    <xdr:colOff>57150</xdr:colOff>
                    <xdr:row>28</xdr:row>
                    <xdr:rowOff>12700</xdr:rowOff>
                  </from>
                  <to>
                    <xdr:col>6</xdr:col>
                    <xdr:colOff>628650</xdr:colOff>
                    <xdr:row>29</xdr:row>
                    <xdr:rowOff>12700</xdr:rowOff>
                  </to>
                </anchor>
              </controlPr>
            </control>
          </mc:Choice>
        </mc:AlternateContent>
        <mc:AlternateContent xmlns:mc="http://schemas.openxmlformats.org/markup-compatibility/2006">
          <mc:Choice Requires="x14">
            <control shapeId="1159" r:id="rId121" name="Check Box 135">
              <controlPr defaultSize="0" autoFill="0" autoLine="0" autoPict="0" altText="はい">
                <anchor moveWithCells="1">
                  <from>
                    <xdr:col>5</xdr:col>
                    <xdr:colOff>69850</xdr:colOff>
                    <xdr:row>29</xdr:row>
                    <xdr:rowOff>0</xdr:rowOff>
                  </from>
                  <to>
                    <xdr:col>5</xdr:col>
                    <xdr:colOff>641350</xdr:colOff>
                    <xdr:row>30</xdr:row>
                    <xdr:rowOff>0</xdr:rowOff>
                  </to>
                </anchor>
              </controlPr>
            </control>
          </mc:Choice>
        </mc:AlternateContent>
        <mc:AlternateContent xmlns:mc="http://schemas.openxmlformats.org/markup-compatibility/2006">
          <mc:Choice Requires="x14">
            <control shapeId="1160" r:id="rId122" name="Check Box 136">
              <controlPr defaultSize="0" autoFill="0" autoLine="0" autoPict="0" altText="はい">
                <anchor moveWithCells="1">
                  <from>
                    <xdr:col>6</xdr:col>
                    <xdr:colOff>57150</xdr:colOff>
                    <xdr:row>29</xdr:row>
                    <xdr:rowOff>12700</xdr:rowOff>
                  </from>
                  <to>
                    <xdr:col>6</xdr:col>
                    <xdr:colOff>628650</xdr:colOff>
                    <xdr:row>30</xdr:row>
                    <xdr:rowOff>0</xdr:rowOff>
                  </to>
                </anchor>
              </controlPr>
            </control>
          </mc:Choice>
        </mc:AlternateContent>
        <mc:AlternateContent xmlns:mc="http://schemas.openxmlformats.org/markup-compatibility/2006">
          <mc:Choice Requires="x14">
            <control shapeId="1163" r:id="rId123" name="Check Box 139">
              <controlPr defaultSize="0" autoFill="0" autoLine="0" autoPict="0" altText="はい">
                <anchor moveWithCells="1">
                  <from>
                    <xdr:col>5</xdr:col>
                    <xdr:colOff>69850</xdr:colOff>
                    <xdr:row>30</xdr:row>
                    <xdr:rowOff>0</xdr:rowOff>
                  </from>
                  <to>
                    <xdr:col>5</xdr:col>
                    <xdr:colOff>641350</xdr:colOff>
                    <xdr:row>30</xdr:row>
                    <xdr:rowOff>1200150</xdr:rowOff>
                  </to>
                </anchor>
              </controlPr>
            </control>
          </mc:Choice>
        </mc:AlternateContent>
        <mc:AlternateContent xmlns:mc="http://schemas.openxmlformats.org/markup-compatibility/2006">
          <mc:Choice Requires="x14">
            <control shapeId="1164" r:id="rId124" name="Check Box 140">
              <controlPr defaultSize="0" autoFill="0" autoLine="0" autoPict="0" altText="はい">
                <anchor moveWithCells="1">
                  <from>
                    <xdr:col>6</xdr:col>
                    <xdr:colOff>57150</xdr:colOff>
                    <xdr:row>30</xdr:row>
                    <xdr:rowOff>12700</xdr:rowOff>
                  </from>
                  <to>
                    <xdr:col>6</xdr:col>
                    <xdr:colOff>628650</xdr:colOff>
                    <xdr:row>31</xdr:row>
                    <xdr:rowOff>0</xdr:rowOff>
                  </to>
                </anchor>
              </controlPr>
            </control>
          </mc:Choice>
        </mc:AlternateContent>
        <mc:AlternateContent xmlns:mc="http://schemas.openxmlformats.org/markup-compatibility/2006">
          <mc:Choice Requires="x14">
            <control shapeId="1165" r:id="rId125" name="Check Box 141">
              <controlPr defaultSize="0" autoFill="0" autoLine="0" autoPict="0" altText="はい">
                <anchor moveWithCells="1">
                  <from>
                    <xdr:col>7</xdr:col>
                    <xdr:colOff>57150</xdr:colOff>
                    <xdr:row>25</xdr:row>
                    <xdr:rowOff>12700</xdr:rowOff>
                  </from>
                  <to>
                    <xdr:col>7</xdr:col>
                    <xdr:colOff>857250</xdr:colOff>
                    <xdr:row>25</xdr:row>
                    <xdr:rowOff>533400</xdr:rowOff>
                  </to>
                </anchor>
              </controlPr>
            </control>
          </mc:Choice>
        </mc:AlternateContent>
        <mc:AlternateContent xmlns:mc="http://schemas.openxmlformats.org/markup-compatibility/2006">
          <mc:Choice Requires="x14">
            <control shapeId="1166" r:id="rId126" name="Check Box 142">
              <controlPr defaultSize="0" autoFill="0" autoLine="0" autoPict="0" altText="はい">
                <anchor moveWithCells="1">
                  <from>
                    <xdr:col>7</xdr:col>
                    <xdr:colOff>57150</xdr:colOff>
                    <xdr:row>26</xdr:row>
                    <xdr:rowOff>12700</xdr:rowOff>
                  </from>
                  <to>
                    <xdr:col>7</xdr:col>
                    <xdr:colOff>838200</xdr:colOff>
                    <xdr:row>26</xdr:row>
                    <xdr:rowOff>641350</xdr:rowOff>
                  </to>
                </anchor>
              </controlPr>
            </control>
          </mc:Choice>
        </mc:AlternateContent>
        <mc:AlternateContent xmlns:mc="http://schemas.openxmlformats.org/markup-compatibility/2006">
          <mc:Choice Requires="x14">
            <control shapeId="1168" r:id="rId127" name="Check Box 144">
              <controlPr defaultSize="0" autoFill="0" autoLine="0" autoPict="0" altText="はい">
                <anchor moveWithCells="1">
                  <from>
                    <xdr:col>7</xdr:col>
                    <xdr:colOff>57150</xdr:colOff>
                    <xdr:row>28</xdr:row>
                    <xdr:rowOff>12700</xdr:rowOff>
                  </from>
                  <to>
                    <xdr:col>7</xdr:col>
                    <xdr:colOff>838200</xdr:colOff>
                    <xdr:row>28</xdr:row>
                    <xdr:rowOff>514350</xdr:rowOff>
                  </to>
                </anchor>
              </controlPr>
            </control>
          </mc:Choice>
        </mc:AlternateContent>
        <mc:AlternateContent xmlns:mc="http://schemas.openxmlformats.org/markup-compatibility/2006">
          <mc:Choice Requires="x14">
            <control shapeId="1170" r:id="rId128" name="Check Box 146">
              <controlPr defaultSize="0" autoFill="0" autoLine="0" autoPict="0" altText="はい">
                <anchor moveWithCells="1">
                  <from>
                    <xdr:col>7</xdr:col>
                    <xdr:colOff>57150</xdr:colOff>
                    <xdr:row>29</xdr:row>
                    <xdr:rowOff>12700</xdr:rowOff>
                  </from>
                  <to>
                    <xdr:col>7</xdr:col>
                    <xdr:colOff>838200</xdr:colOff>
                    <xdr:row>29</xdr:row>
                    <xdr:rowOff>1276350</xdr:rowOff>
                  </to>
                </anchor>
              </controlPr>
            </control>
          </mc:Choice>
        </mc:AlternateContent>
        <mc:AlternateContent xmlns:mc="http://schemas.openxmlformats.org/markup-compatibility/2006">
          <mc:Choice Requires="x14">
            <control shapeId="1171" r:id="rId129" name="Check Box 147">
              <controlPr defaultSize="0" autoFill="0" autoLine="0" autoPict="0" altText="はい">
                <anchor moveWithCells="1">
                  <from>
                    <xdr:col>7</xdr:col>
                    <xdr:colOff>57150</xdr:colOff>
                    <xdr:row>30</xdr:row>
                    <xdr:rowOff>12700</xdr:rowOff>
                  </from>
                  <to>
                    <xdr:col>7</xdr:col>
                    <xdr:colOff>838200</xdr:colOff>
                    <xdr:row>31</xdr:row>
                    <xdr:rowOff>0</xdr:rowOff>
                  </to>
                </anchor>
              </controlPr>
            </control>
          </mc:Choice>
        </mc:AlternateContent>
        <mc:AlternateContent xmlns:mc="http://schemas.openxmlformats.org/markup-compatibility/2006">
          <mc:Choice Requires="x14">
            <control shapeId="1182" r:id="rId130" name="Check Box 158">
              <controlPr defaultSize="0" autoFill="0" autoLine="0" autoPict="0">
                <anchor moveWithCells="1">
                  <from>
                    <xdr:col>2</xdr:col>
                    <xdr:colOff>88900</xdr:colOff>
                    <xdr:row>65</xdr:row>
                    <xdr:rowOff>438150</xdr:rowOff>
                  </from>
                  <to>
                    <xdr:col>2</xdr:col>
                    <xdr:colOff>298450</xdr:colOff>
                    <xdr:row>65</xdr:row>
                    <xdr:rowOff>679450</xdr:rowOff>
                  </to>
                </anchor>
              </controlPr>
            </control>
          </mc:Choice>
        </mc:AlternateContent>
        <mc:AlternateContent xmlns:mc="http://schemas.openxmlformats.org/markup-compatibility/2006">
          <mc:Choice Requires="x14">
            <control shapeId="1183" r:id="rId131" name="Check Box 159">
              <controlPr defaultSize="0" autoFill="0" autoLine="0" autoPict="0">
                <anchor moveWithCells="1">
                  <from>
                    <xdr:col>2</xdr:col>
                    <xdr:colOff>88900</xdr:colOff>
                    <xdr:row>65</xdr:row>
                    <xdr:rowOff>609600</xdr:rowOff>
                  </from>
                  <to>
                    <xdr:col>2</xdr:col>
                    <xdr:colOff>298450</xdr:colOff>
                    <xdr:row>65</xdr:row>
                    <xdr:rowOff>850900</xdr:rowOff>
                  </to>
                </anchor>
              </controlPr>
            </control>
          </mc:Choice>
        </mc:AlternateContent>
        <mc:AlternateContent xmlns:mc="http://schemas.openxmlformats.org/markup-compatibility/2006">
          <mc:Choice Requires="x14">
            <control shapeId="1184" r:id="rId132" name="Check Box 160">
              <controlPr defaultSize="0" autoFill="0" autoLine="0" autoPict="0">
                <anchor moveWithCells="1">
                  <from>
                    <xdr:col>2</xdr:col>
                    <xdr:colOff>88900</xdr:colOff>
                    <xdr:row>65</xdr:row>
                    <xdr:rowOff>781050</xdr:rowOff>
                  </from>
                  <to>
                    <xdr:col>2</xdr:col>
                    <xdr:colOff>298450</xdr:colOff>
                    <xdr:row>65</xdr:row>
                    <xdr:rowOff>1022350</xdr:rowOff>
                  </to>
                </anchor>
              </controlPr>
            </control>
          </mc:Choice>
        </mc:AlternateContent>
        <mc:AlternateContent xmlns:mc="http://schemas.openxmlformats.org/markup-compatibility/2006">
          <mc:Choice Requires="x14">
            <control shapeId="1185" r:id="rId133" name="Check Box 161">
              <controlPr defaultSize="0" autoFill="0" autoLine="0" autoPict="0">
                <anchor moveWithCells="1">
                  <from>
                    <xdr:col>2</xdr:col>
                    <xdr:colOff>88900</xdr:colOff>
                    <xdr:row>65</xdr:row>
                    <xdr:rowOff>1238250</xdr:rowOff>
                  </from>
                  <to>
                    <xdr:col>2</xdr:col>
                    <xdr:colOff>298450</xdr:colOff>
                    <xdr:row>65</xdr:row>
                    <xdr:rowOff>1479550</xdr:rowOff>
                  </to>
                </anchor>
              </controlPr>
            </control>
          </mc:Choice>
        </mc:AlternateContent>
        <mc:AlternateContent xmlns:mc="http://schemas.openxmlformats.org/markup-compatibility/2006">
          <mc:Choice Requires="x14">
            <control shapeId="1186" r:id="rId134" name="Check Box 162">
              <controlPr defaultSize="0" autoFill="0" autoLine="0" autoPict="0">
                <anchor moveWithCells="1">
                  <from>
                    <xdr:col>2</xdr:col>
                    <xdr:colOff>88900</xdr:colOff>
                    <xdr:row>65</xdr:row>
                    <xdr:rowOff>1085850</xdr:rowOff>
                  </from>
                  <to>
                    <xdr:col>2</xdr:col>
                    <xdr:colOff>298450</xdr:colOff>
                    <xdr:row>65</xdr:row>
                    <xdr:rowOff>1327150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1"/>
  <sheetViews>
    <sheetView view="pageBreakPreview" zoomScaleNormal="100" zoomScaleSheetLayoutView="100" workbookViewId="0">
      <selection activeCell="H3" sqref="H3"/>
    </sheetView>
  </sheetViews>
  <sheetFormatPr defaultColWidth="9" defaultRowHeight="14" x14ac:dyDescent="0.2"/>
  <cols>
    <col min="1" max="1" width="5.26953125" style="15" customWidth="1"/>
    <col min="2" max="2" width="37.453125" style="15" customWidth="1"/>
    <col min="3" max="3" width="11.08984375" style="55" customWidth="1"/>
    <col min="4" max="4" width="12.6328125" style="15" customWidth="1"/>
    <col min="5" max="6" width="8.6328125" style="15" customWidth="1"/>
    <col min="7" max="7" width="14.90625" style="15" customWidth="1"/>
    <col min="8" max="8" width="24.36328125" style="54" customWidth="1"/>
    <col min="9" max="9" width="9.7265625" style="51" hidden="1" customWidth="1"/>
    <col min="10" max="14" width="9" style="51" hidden="1" customWidth="1"/>
    <col min="15" max="15" width="9" style="15" hidden="1" customWidth="1"/>
    <col min="16" max="16384" width="9" style="15"/>
  </cols>
  <sheetData>
    <row r="1" spans="1:9" ht="15.5" x14ac:dyDescent="0.2">
      <c r="A1" s="673" t="s">
        <v>712</v>
      </c>
      <c r="B1" s="674"/>
      <c r="C1" s="674"/>
      <c r="D1" s="674"/>
      <c r="E1" s="674"/>
      <c r="F1" s="674"/>
      <c r="G1" s="674"/>
      <c r="H1" s="674"/>
    </row>
    <row r="2" spans="1:9" ht="20.25" customHeight="1" thickBot="1" x14ac:dyDescent="0.25">
      <c r="A2" s="675" t="s">
        <v>721</v>
      </c>
      <c r="B2" s="676"/>
      <c r="C2" s="676"/>
      <c r="D2" s="676"/>
      <c r="E2" s="676"/>
      <c r="F2" s="676"/>
      <c r="G2" s="676"/>
      <c r="H2" s="676"/>
      <c r="I2" s="89"/>
    </row>
    <row r="3" spans="1:9" ht="22.5" customHeight="1" thickTop="1" thickBot="1" x14ac:dyDescent="0.25">
      <c r="A3" s="10"/>
      <c r="B3" s="60"/>
      <c r="C3" s="352"/>
      <c r="D3" s="352"/>
      <c r="E3" s="352"/>
      <c r="F3" s="352"/>
      <c r="G3" s="352" t="s">
        <v>93</v>
      </c>
      <c r="H3" s="64" t="s">
        <v>633</v>
      </c>
    </row>
    <row r="4" spans="1:9" ht="24" customHeight="1" thickTop="1" thickBot="1" x14ac:dyDescent="0.25">
      <c r="A4" s="8"/>
      <c r="B4" s="61"/>
      <c r="C4" s="168" t="s">
        <v>88</v>
      </c>
      <c r="D4" s="700"/>
      <c r="E4" s="701"/>
      <c r="F4" s="701"/>
      <c r="G4" s="702"/>
      <c r="H4" s="703"/>
    </row>
    <row r="5" spans="1:9" ht="24" customHeight="1" thickTop="1" thickBot="1" x14ac:dyDescent="0.25">
      <c r="A5" s="9"/>
      <c r="B5" s="60" t="s">
        <v>711</v>
      </c>
      <c r="C5" s="168" t="s">
        <v>208</v>
      </c>
      <c r="D5" s="704"/>
      <c r="E5" s="702"/>
      <c r="F5" s="705"/>
      <c r="G5" s="421" t="s">
        <v>89</v>
      </c>
      <c r="H5" s="422"/>
    </row>
    <row r="6" spans="1:9" ht="24" customHeight="1" thickTop="1" thickBot="1" x14ac:dyDescent="0.25">
      <c r="A6" s="9"/>
      <c r="B6" s="63"/>
      <c r="C6" s="698" t="s">
        <v>710</v>
      </c>
      <c r="D6" s="698"/>
      <c r="E6" s="699"/>
      <c r="F6" s="695"/>
      <c r="G6" s="696"/>
      <c r="H6" s="697"/>
    </row>
    <row r="7" spans="1:9" ht="65.25" customHeight="1" thickTop="1" thickBot="1" x14ac:dyDescent="0.25">
      <c r="A7" s="364"/>
      <c r="B7" s="60" t="s">
        <v>91</v>
      </c>
      <c r="C7" s="706"/>
      <c r="D7" s="707"/>
      <c r="E7" s="707"/>
      <c r="F7" s="698"/>
      <c r="G7" s="698"/>
      <c r="H7" s="708"/>
    </row>
    <row r="8" spans="1:9" ht="16" thickTop="1" x14ac:dyDescent="0.2">
      <c r="A8" s="359"/>
      <c r="B8" s="359"/>
      <c r="C8" s="365" t="s">
        <v>92</v>
      </c>
      <c r="D8" s="359"/>
      <c r="E8" s="359"/>
      <c r="F8" s="359"/>
      <c r="G8" s="359"/>
      <c r="H8" s="366"/>
      <c r="I8" s="89"/>
    </row>
    <row r="9" spans="1:9" x14ac:dyDescent="0.2">
      <c r="A9" s="367"/>
      <c r="H9" s="55"/>
    </row>
    <row r="10" spans="1:9" x14ac:dyDescent="0.2">
      <c r="A10" s="716" t="s">
        <v>199</v>
      </c>
      <c r="B10" s="716"/>
      <c r="C10" s="716"/>
      <c r="D10" s="716"/>
      <c r="E10" s="716"/>
      <c r="F10" s="716"/>
      <c r="G10" s="716"/>
      <c r="H10" s="716"/>
      <c r="I10" s="368"/>
    </row>
    <row r="11" spans="1:9" ht="48.75" customHeight="1" x14ac:dyDescent="0.2">
      <c r="A11" s="715" t="s">
        <v>200</v>
      </c>
      <c r="B11" s="715"/>
      <c r="C11" s="715"/>
      <c r="D11" s="715"/>
      <c r="E11" s="715"/>
      <c r="F11" s="715"/>
      <c r="G11" s="715"/>
      <c r="H11" s="715"/>
      <c r="I11" s="369"/>
    </row>
    <row r="12" spans="1:9" x14ac:dyDescent="0.2">
      <c r="A12" s="370"/>
      <c r="H12" s="55"/>
    </row>
    <row r="13" spans="1:9" x14ac:dyDescent="0.2">
      <c r="A13" s="371" t="s">
        <v>201</v>
      </c>
      <c r="B13" s="371"/>
      <c r="H13" s="55"/>
    </row>
    <row r="14" spans="1:9" ht="42.75" customHeight="1" x14ac:dyDescent="0.2">
      <c r="B14" s="372" t="s">
        <v>292</v>
      </c>
      <c r="C14" s="677" t="s">
        <v>293</v>
      </c>
      <c r="D14" s="678"/>
      <c r="E14" s="678"/>
      <c r="F14" s="678"/>
      <c r="G14" s="678"/>
      <c r="H14" s="679"/>
    </row>
    <row r="15" spans="1:9" ht="27" customHeight="1" x14ac:dyDescent="0.2">
      <c r="B15" s="372" t="s">
        <v>294</v>
      </c>
      <c r="C15" s="677" t="s">
        <v>295</v>
      </c>
      <c r="D15" s="678"/>
      <c r="E15" s="678"/>
      <c r="F15" s="678"/>
      <c r="G15" s="678"/>
      <c r="H15" s="679"/>
    </row>
    <row r="16" spans="1:9" ht="15.75" customHeight="1" x14ac:dyDescent="0.2">
      <c r="B16" s="373" t="s">
        <v>296</v>
      </c>
      <c r="C16" s="680" t="s">
        <v>297</v>
      </c>
      <c r="D16" s="681"/>
      <c r="E16" s="681"/>
      <c r="F16" s="681"/>
      <c r="G16" s="681"/>
      <c r="H16" s="682"/>
    </row>
    <row r="17" spans="1:9" ht="14.25" customHeight="1" x14ac:dyDescent="0.2">
      <c r="B17" s="372" t="s">
        <v>298</v>
      </c>
      <c r="C17" s="677" t="s">
        <v>299</v>
      </c>
      <c r="D17" s="678"/>
      <c r="E17" s="678"/>
      <c r="F17" s="678"/>
      <c r="G17" s="678"/>
      <c r="H17" s="679"/>
    </row>
    <row r="18" spans="1:9" ht="29.25" customHeight="1" x14ac:dyDescent="0.2">
      <c r="B18" s="372" t="s">
        <v>300</v>
      </c>
      <c r="C18" s="677" t="s">
        <v>301</v>
      </c>
      <c r="D18" s="678"/>
      <c r="E18" s="678"/>
      <c r="F18" s="678"/>
      <c r="G18" s="678"/>
      <c r="H18" s="679"/>
    </row>
    <row r="19" spans="1:9" ht="18.75" customHeight="1" x14ac:dyDescent="0.2">
      <c r="B19" s="372" t="s">
        <v>302</v>
      </c>
      <c r="C19" s="677" t="s">
        <v>303</v>
      </c>
      <c r="D19" s="678"/>
      <c r="E19" s="678"/>
      <c r="F19" s="678"/>
      <c r="G19" s="678"/>
      <c r="H19" s="679"/>
    </row>
    <row r="20" spans="1:9" ht="14.25" customHeight="1" x14ac:dyDescent="0.2">
      <c r="B20" s="373" t="s">
        <v>304</v>
      </c>
      <c r="C20" s="680" t="s">
        <v>305</v>
      </c>
      <c r="D20" s="681"/>
      <c r="E20" s="681"/>
      <c r="F20" s="681"/>
      <c r="G20" s="681"/>
      <c r="H20" s="682"/>
    </row>
    <row r="21" spans="1:9" ht="13.5" customHeight="1" x14ac:dyDescent="0.2">
      <c r="B21" s="374" t="s">
        <v>306</v>
      </c>
      <c r="C21" s="717" t="s">
        <v>307</v>
      </c>
      <c r="D21" s="718"/>
      <c r="E21" s="718"/>
      <c r="F21" s="718"/>
      <c r="G21" s="718"/>
      <c r="H21" s="719"/>
    </row>
    <row r="22" spans="1:9" ht="25.5" customHeight="1" x14ac:dyDescent="0.2">
      <c r="B22" s="375" t="s">
        <v>308</v>
      </c>
      <c r="C22" s="720" t="s">
        <v>309</v>
      </c>
      <c r="D22" s="721"/>
      <c r="E22" s="721"/>
      <c r="F22" s="721"/>
      <c r="G22" s="721"/>
      <c r="H22" s="722"/>
    </row>
    <row r="23" spans="1:9" x14ac:dyDescent="0.2">
      <c r="B23" s="376" t="s">
        <v>310</v>
      </c>
      <c r="C23" s="711" t="s">
        <v>311</v>
      </c>
      <c r="D23" s="712"/>
      <c r="E23" s="712"/>
      <c r="F23" s="712"/>
      <c r="G23" s="712"/>
      <c r="H23" s="713"/>
    </row>
    <row r="24" spans="1:9" x14ac:dyDescent="0.2">
      <c r="B24" s="373" t="s">
        <v>312</v>
      </c>
      <c r="C24" s="723" t="s">
        <v>313</v>
      </c>
      <c r="D24" s="724"/>
      <c r="E24" s="724"/>
      <c r="F24" s="724"/>
      <c r="G24" s="724"/>
      <c r="H24" s="725"/>
    </row>
    <row r="25" spans="1:9" x14ac:dyDescent="0.2">
      <c r="A25" s="377"/>
      <c r="H25" s="55"/>
    </row>
    <row r="26" spans="1:9" x14ac:dyDescent="0.2">
      <c r="A26" s="716" t="s">
        <v>202</v>
      </c>
      <c r="B26" s="716"/>
      <c r="C26" s="716"/>
      <c r="D26" s="716"/>
      <c r="E26" s="716"/>
      <c r="F26" s="716"/>
      <c r="G26" s="716"/>
      <c r="H26" s="716"/>
      <c r="I26" s="716"/>
    </row>
    <row r="27" spans="1:9" x14ac:dyDescent="0.2">
      <c r="A27" s="378" t="s">
        <v>203</v>
      </c>
      <c r="B27" s="378"/>
      <c r="C27" s="378"/>
      <c r="D27" s="378"/>
      <c r="E27" s="378"/>
      <c r="F27" s="378"/>
      <c r="G27" s="378"/>
      <c r="H27" s="378"/>
      <c r="I27" s="379"/>
    </row>
    <row r="28" spans="1:9" x14ac:dyDescent="0.2">
      <c r="A28" s="380"/>
      <c r="H28" s="55"/>
    </row>
    <row r="29" spans="1:9" x14ac:dyDescent="0.2">
      <c r="A29" s="716" t="s">
        <v>204</v>
      </c>
      <c r="B29" s="716"/>
      <c r="C29" s="716"/>
      <c r="D29" s="716"/>
      <c r="E29" s="716"/>
      <c r="F29" s="716"/>
      <c r="G29" s="716"/>
      <c r="H29" s="716"/>
      <c r="I29" s="381"/>
    </row>
    <row r="30" spans="1:9" x14ac:dyDescent="0.2">
      <c r="A30" s="714" t="s">
        <v>205</v>
      </c>
      <c r="B30" s="714"/>
      <c r="C30" s="714"/>
      <c r="D30" s="714"/>
      <c r="E30" s="714"/>
      <c r="F30" s="714"/>
      <c r="G30" s="714"/>
      <c r="H30" s="714"/>
      <c r="I30" s="379"/>
    </row>
    <row r="31" spans="1:9" ht="15.75" customHeight="1" x14ac:dyDescent="0.2">
      <c r="B31" s="382" t="s">
        <v>289</v>
      </c>
      <c r="C31" s="692" t="s">
        <v>206</v>
      </c>
      <c r="D31" s="693"/>
      <c r="E31" s="693"/>
      <c r="F31" s="693"/>
      <c r="G31" s="694"/>
      <c r="H31" s="383"/>
    </row>
    <row r="32" spans="1:9" ht="15.75" customHeight="1" x14ac:dyDescent="0.2">
      <c r="B32" s="384" t="s">
        <v>291</v>
      </c>
      <c r="C32" s="692" t="s">
        <v>207</v>
      </c>
      <c r="D32" s="693"/>
      <c r="E32" s="693"/>
      <c r="F32" s="693"/>
      <c r="G32" s="694"/>
      <c r="H32" s="383"/>
    </row>
    <row r="33" spans="1:16" x14ac:dyDescent="0.2">
      <c r="A33" s="385"/>
      <c r="H33" s="55"/>
    </row>
    <row r="34" spans="1:16" ht="150" customHeight="1" x14ac:dyDescent="0.2">
      <c r="A34" s="691" t="s">
        <v>641</v>
      </c>
      <c r="B34" s="691"/>
      <c r="C34" s="691"/>
      <c r="D34" s="691"/>
      <c r="E34" s="691"/>
      <c r="F34" s="691"/>
      <c r="G34" s="691"/>
      <c r="H34" s="691"/>
      <c r="I34" s="386"/>
    </row>
    <row r="35" spans="1:16" x14ac:dyDescent="0.2">
      <c r="A35" s="367"/>
      <c r="B35" s="387"/>
    </row>
    <row r="36" spans="1:16" ht="25.5" customHeight="1" x14ac:dyDescent="0.2">
      <c r="A36" s="388" t="s">
        <v>124</v>
      </c>
      <c r="B36" s="388" t="s">
        <v>125</v>
      </c>
      <c r="C36" s="389" t="s">
        <v>211</v>
      </c>
      <c r="D36" s="12" t="s">
        <v>67</v>
      </c>
      <c r="E36" s="726" t="s">
        <v>212</v>
      </c>
      <c r="F36" s="727"/>
      <c r="G36" s="728"/>
      <c r="H36" s="390" t="s">
        <v>173</v>
      </c>
    </row>
    <row r="37" spans="1:16" ht="14.25" customHeight="1" x14ac:dyDescent="0.2">
      <c r="A37" s="757" t="s">
        <v>126</v>
      </c>
      <c r="B37" s="758"/>
      <c r="C37" s="758"/>
      <c r="D37" s="758"/>
      <c r="E37" s="758"/>
      <c r="F37" s="758"/>
      <c r="G37" s="758"/>
      <c r="H37" s="759"/>
      <c r="I37" s="391" t="s">
        <v>262</v>
      </c>
      <c r="J37" s="392"/>
      <c r="K37" s="392"/>
      <c r="L37" s="393" t="s">
        <v>95</v>
      </c>
      <c r="M37" s="394"/>
      <c r="N37" s="394"/>
    </row>
    <row r="38" spans="1:16" ht="14.25" customHeight="1" thickBot="1" x14ac:dyDescent="0.25">
      <c r="A38" s="757" t="s">
        <v>127</v>
      </c>
      <c r="B38" s="758"/>
      <c r="C38" s="758"/>
      <c r="D38" s="758"/>
      <c r="E38" s="760"/>
      <c r="F38" s="760"/>
      <c r="G38" s="760"/>
      <c r="H38" s="759"/>
      <c r="I38" s="395" t="s">
        <v>257</v>
      </c>
      <c r="J38" s="395" t="s">
        <v>258</v>
      </c>
      <c r="K38" s="395" t="s">
        <v>259</v>
      </c>
      <c r="L38" s="395" t="s">
        <v>260</v>
      </c>
      <c r="M38" s="395" t="s">
        <v>258</v>
      </c>
      <c r="N38" s="396" t="s">
        <v>259</v>
      </c>
    </row>
    <row r="39" spans="1:16" ht="57.75" customHeight="1" thickTop="1" x14ac:dyDescent="0.2">
      <c r="A39" s="397">
        <v>1</v>
      </c>
      <c r="B39" s="398" t="s">
        <v>128</v>
      </c>
      <c r="C39" s="398" t="s">
        <v>210</v>
      </c>
      <c r="D39" s="399" t="s">
        <v>288</v>
      </c>
      <c r="E39" s="423"/>
      <c r="F39" s="424"/>
      <c r="G39" s="425"/>
      <c r="H39" s="400" t="s">
        <v>189</v>
      </c>
      <c r="I39" s="51" t="b">
        <v>0</v>
      </c>
      <c r="J39" s="51" t="b">
        <v>0</v>
      </c>
      <c r="O39" s="15">
        <f>COUNTIF(I39:N39,TRUE)</f>
        <v>0</v>
      </c>
      <c r="P39" s="92" t="str">
        <f>IF(O39=1,"","未記入または重複記入です。")</f>
        <v>未記入または重複記入です。</v>
      </c>
    </row>
    <row r="40" spans="1:16" ht="78" customHeight="1" x14ac:dyDescent="0.2">
      <c r="A40" s="353">
        <v>2</v>
      </c>
      <c r="B40" s="361" t="s">
        <v>705</v>
      </c>
      <c r="C40" s="401" t="s">
        <v>650</v>
      </c>
      <c r="D40" s="402" t="s">
        <v>662</v>
      </c>
      <c r="E40" s="426"/>
      <c r="F40" s="351"/>
      <c r="G40" s="427" t="s">
        <v>660</v>
      </c>
      <c r="H40" s="709" t="s">
        <v>708</v>
      </c>
      <c r="I40" s="51" t="b">
        <v>0</v>
      </c>
      <c r="J40" s="51" t="b">
        <v>0</v>
      </c>
      <c r="K40" s="51" t="b">
        <v>0</v>
      </c>
      <c r="O40" s="15">
        <f t="shared" ref="O40:O41" si="0">COUNTIF(I40:N40,TRUE)</f>
        <v>0</v>
      </c>
      <c r="P40" s="92" t="str">
        <f t="shared" ref="P40:P41" si="1">IF(O40=1,"","未記入または重複記入です。")</f>
        <v>未記入または重複記入です。</v>
      </c>
    </row>
    <row r="41" spans="1:16" ht="74.5" customHeight="1" thickBot="1" x14ac:dyDescent="0.25">
      <c r="A41" s="354"/>
      <c r="B41" s="403"/>
      <c r="C41" s="404"/>
      <c r="D41" s="405" t="s">
        <v>663</v>
      </c>
      <c r="E41" s="428"/>
      <c r="F41" s="429"/>
      <c r="G41" s="427" t="s">
        <v>661</v>
      </c>
      <c r="H41" s="710"/>
      <c r="L41" s="51" t="b">
        <v>0</v>
      </c>
      <c r="M41" s="51" t="b">
        <v>0</v>
      </c>
      <c r="N41" s="51" t="b">
        <v>0</v>
      </c>
      <c r="O41" s="15">
        <f t="shared" si="0"/>
        <v>0</v>
      </c>
      <c r="P41" s="92" t="str">
        <f t="shared" si="1"/>
        <v>未記入または重複記入です。</v>
      </c>
    </row>
    <row r="42" spans="1:16" s="20" customFormat="1" ht="22.5" customHeight="1" thickTop="1" x14ac:dyDescent="0.2">
      <c r="A42" s="357"/>
      <c r="B42" s="430"/>
      <c r="C42" s="683" t="s">
        <v>209</v>
      </c>
      <c r="D42" s="684"/>
      <c r="E42" s="689" t="s">
        <v>706</v>
      </c>
      <c r="F42" s="690"/>
      <c r="G42" s="431" t="s">
        <v>648</v>
      </c>
      <c r="H42" s="432" t="s">
        <v>129</v>
      </c>
      <c r="I42" s="211"/>
      <c r="J42" s="211"/>
      <c r="K42" s="211"/>
      <c r="L42" s="211"/>
      <c r="M42" s="211"/>
      <c r="N42" s="211"/>
      <c r="P42" s="212"/>
    </row>
    <row r="43" spans="1:16" s="20" customFormat="1" x14ac:dyDescent="0.2">
      <c r="A43" s="357"/>
      <c r="B43" s="430"/>
      <c r="C43" s="685"/>
      <c r="D43" s="686"/>
      <c r="E43" s="687"/>
      <c r="F43" s="688"/>
      <c r="G43" s="433"/>
      <c r="H43" s="434"/>
      <c r="I43" s="211"/>
      <c r="J43" s="211"/>
      <c r="K43" s="211"/>
      <c r="L43" s="211"/>
      <c r="M43" s="211"/>
      <c r="N43" s="211"/>
      <c r="P43" s="212"/>
    </row>
    <row r="44" spans="1:16" s="20" customFormat="1" x14ac:dyDescent="0.2">
      <c r="A44" s="357"/>
      <c r="B44" s="430"/>
      <c r="C44" s="685"/>
      <c r="D44" s="686"/>
      <c r="E44" s="687"/>
      <c r="F44" s="688"/>
      <c r="G44" s="433"/>
      <c r="H44" s="435"/>
      <c r="I44" s="211"/>
      <c r="J44" s="211"/>
      <c r="K44" s="211"/>
      <c r="L44" s="211"/>
      <c r="M44" s="211"/>
      <c r="N44" s="211"/>
      <c r="P44" s="212"/>
    </row>
    <row r="45" spans="1:16" s="20" customFormat="1" ht="23.25" customHeight="1" x14ac:dyDescent="0.2">
      <c r="A45" s="357"/>
      <c r="B45" s="430"/>
      <c r="C45" s="685"/>
      <c r="D45" s="686"/>
      <c r="E45" s="687"/>
      <c r="F45" s="688"/>
      <c r="G45" s="433"/>
      <c r="H45" s="435"/>
      <c r="I45" s="211"/>
      <c r="J45" s="211"/>
      <c r="K45" s="211"/>
      <c r="L45" s="211"/>
      <c r="M45" s="211"/>
      <c r="N45" s="211"/>
      <c r="P45" s="212"/>
    </row>
    <row r="46" spans="1:16" s="20" customFormat="1" x14ac:dyDescent="0.2">
      <c r="A46" s="357"/>
      <c r="B46" s="436"/>
      <c r="C46" s="685"/>
      <c r="D46" s="686"/>
      <c r="E46" s="687"/>
      <c r="F46" s="688"/>
      <c r="G46" s="433"/>
      <c r="H46" s="435"/>
      <c r="I46" s="211"/>
      <c r="J46" s="211"/>
      <c r="K46" s="211"/>
      <c r="L46" s="211"/>
      <c r="M46" s="211"/>
      <c r="N46" s="211"/>
      <c r="P46" s="212"/>
    </row>
    <row r="47" spans="1:16" s="20" customFormat="1" x14ac:dyDescent="0.2">
      <c r="A47" s="357"/>
      <c r="B47" s="436"/>
      <c r="C47" s="685"/>
      <c r="D47" s="686"/>
      <c r="E47" s="687"/>
      <c r="F47" s="688"/>
      <c r="G47" s="433"/>
      <c r="H47" s="435"/>
      <c r="I47" s="211"/>
      <c r="J47" s="211"/>
      <c r="K47" s="211"/>
      <c r="L47" s="211"/>
      <c r="M47" s="211"/>
      <c r="N47" s="211"/>
      <c r="P47" s="212"/>
    </row>
    <row r="48" spans="1:16" s="20" customFormat="1" ht="14.25" customHeight="1" thickBot="1" x14ac:dyDescent="0.25">
      <c r="A48" s="358"/>
      <c r="B48" s="437"/>
      <c r="C48" s="822" t="s">
        <v>707</v>
      </c>
      <c r="D48" s="823"/>
      <c r="E48" s="823"/>
      <c r="F48" s="823"/>
      <c r="G48" s="823"/>
      <c r="H48" s="824"/>
      <c r="I48" s="211"/>
      <c r="J48" s="211"/>
      <c r="K48" s="211"/>
      <c r="L48" s="211"/>
      <c r="M48" s="211"/>
      <c r="N48" s="211"/>
      <c r="P48" s="212"/>
    </row>
    <row r="49" spans="1:16" ht="52.5" customHeight="1" thickTop="1" thickBot="1" x14ac:dyDescent="0.25">
      <c r="A49" s="353">
        <v>3</v>
      </c>
      <c r="B49" s="361" t="s">
        <v>649</v>
      </c>
      <c r="C49" s="362" t="s">
        <v>210</v>
      </c>
      <c r="D49" s="356" t="s">
        <v>95</v>
      </c>
      <c r="E49" s="438"/>
      <c r="F49" s="439"/>
      <c r="G49" s="440"/>
      <c r="H49" s="363" t="s">
        <v>652</v>
      </c>
      <c r="L49" s="51" t="b">
        <v>0</v>
      </c>
      <c r="M49" s="51" t="b">
        <v>0</v>
      </c>
      <c r="O49" s="15">
        <f t="shared" ref="O49:O98" si="2">COUNTIF(I49:N49,TRUE)</f>
        <v>0</v>
      </c>
      <c r="P49" s="92" t="str">
        <f t="shared" ref="P49:P99" si="3">IF(O49=1,"","未記入または重複記入です。")</f>
        <v>未記入または重複記入です。</v>
      </c>
    </row>
    <row r="50" spans="1:16" s="20" customFormat="1" ht="17.5" customHeight="1" thickTop="1" x14ac:dyDescent="0.2">
      <c r="A50" s="357"/>
      <c r="B50" s="430"/>
      <c r="C50" s="683" t="s">
        <v>209</v>
      </c>
      <c r="D50" s="684"/>
      <c r="E50" s="689" t="s">
        <v>651</v>
      </c>
      <c r="F50" s="690"/>
      <c r="G50" s="431" t="s">
        <v>648</v>
      </c>
      <c r="H50" s="432" t="s">
        <v>129</v>
      </c>
      <c r="I50" s="211"/>
      <c r="J50" s="211"/>
      <c r="K50" s="211"/>
      <c r="L50" s="211"/>
      <c r="M50" s="211"/>
      <c r="N50" s="211"/>
      <c r="P50" s="212"/>
    </row>
    <row r="51" spans="1:16" s="20" customFormat="1" x14ac:dyDescent="0.2">
      <c r="A51" s="357"/>
      <c r="B51" s="430"/>
      <c r="C51" s="744"/>
      <c r="D51" s="745"/>
      <c r="E51" s="746"/>
      <c r="F51" s="747"/>
      <c r="G51" s="433"/>
      <c r="H51" s="434"/>
      <c r="I51" s="211"/>
      <c r="J51" s="211"/>
      <c r="K51" s="211"/>
      <c r="L51" s="211"/>
      <c r="M51" s="211"/>
      <c r="N51" s="211"/>
      <c r="P51" s="212"/>
    </row>
    <row r="52" spans="1:16" s="20" customFormat="1" x14ac:dyDescent="0.2">
      <c r="A52" s="357"/>
      <c r="B52" s="430"/>
      <c r="C52" s="744"/>
      <c r="D52" s="745"/>
      <c r="E52" s="746"/>
      <c r="F52" s="747"/>
      <c r="G52" s="433"/>
      <c r="H52" s="435"/>
      <c r="I52" s="211"/>
      <c r="J52" s="211"/>
      <c r="K52" s="211"/>
      <c r="L52" s="211"/>
      <c r="M52" s="211"/>
      <c r="N52" s="211"/>
      <c r="P52" s="212"/>
    </row>
    <row r="53" spans="1:16" s="20" customFormat="1" ht="12.65" customHeight="1" x14ac:dyDescent="0.2">
      <c r="A53" s="357"/>
      <c r="B53" s="430"/>
      <c r="C53" s="744"/>
      <c r="D53" s="745"/>
      <c r="E53" s="746"/>
      <c r="F53" s="747"/>
      <c r="G53" s="433"/>
      <c r="H53" s="435"/>
      <c r="I53" s="211"/>
      <c r="J53" s="211"/>
      <c r="K53" s="211"/>
      <c r="L53" s="211"/>
      <c r="M53" s="211"/>
      <c r="N53" s="211"/>
      <c r="P53" s="212"/>
    </row>
    <row r="54" spans="1:16" s="20" customFormat="1" x14ac:dyDescent="0.2">
      <c r="A54" s="357"/>
      <c r="B54" s="436"/>
      <c r="C54" s="744"/>
      <c r="D54" s="745"/>
      <c r="E54" s="746"/>
      <c r="F54" s="747"/>
      <c r="G54" s="433"/>
      <c r="H54" s="435"/>
      <c r="I54" s="211"/>
      <c r="J54" s="211"/>
      <c r="K54" s="211"/>
      <c r="L54" s="211"/>
      <c r="M54" s="211"/>
      <c r="N54" s="211"/>
      <c r="P54" s="212"/>
    </row>
    <row r="55" spans="1:16" s="20" customFormat="1" ht="14.5" thickBot="1" x14ac:dyDescent="0.25">
      <c r="A55" s="357"/>
      <c r="B55" s="436"/>
      <c r="C55" s="744"/>
      <c r="D55" s="745"/>
      <c r="E55" s="746"/>
      <c r="F55" s="747"/>
      <c r="G55" s="433"/>
      <c r="H55" s="435"/>
      <c r="I55" s="211"/>
      <c r="J55" s="211"/>
      <c r="K55" s="211"/>
      <c r="L55" s="211"/>
      <c r="M55" s="211"/>
      <c r="N55" s="211"/>
      <c r="P55" s="212"/>
    </row>
    <row r="56" spans="1:16" ht="61.5" customHeight="1" thickTop="1" thickBot="1" x14ac:dyDescent="0.25">
      <c r="A56" s="397">
        <v>4</v>
      </c>
      <c r="B56" s="406" t="s">
        <v>130</v>
      </c>
      <c r="C56" s="407" t="s">
        <v>210</v>
      </c>
      <c r="D56" s="356" t="s">
        <v>95</v>
      </c>
      <c r="E56" s="441"/>
      <c r="F56" s="442"/>
      <c r="G56" s="818" t="s">
        <v>324</v>
      </c>
      <c r="H56" s="819"/>
      <c r="L56" s="51" t="b">
        <v>0</v>
      </c>
      <c r="M56" s="51" t="b">
        <v>0</v>
      </c>
      <c r="O56" s="15">
        <f t="shared" si="2"/>
        <v>0</v>
      </c>
      <c r="P56" s="92" t="str">
        <f t="shared" si="3"/>
        <v>未記入または重複記入です。</v>
      </c>
    </row>
    <row r="57" spans="1:16" ht="57" customHeight="1" thickTop="1" thickBot="1" x14ac:dyDescent="0.25">
      <c r="A57" s="353">
        <v>5</v>
      </c>
      <c r="B57" s="408" t="s">
        <v>131</v>
      </c>
      <c r="C57" s="362" t="s">
        <v>210</v>
      </c>
      <c r="D57" s="28" t="s">
        <v>95</v>
      </c>
      <c r="E57" s="443"/>
      <c r="F57" s="444"/>
      <c r="G57" s="820" t="s">
        <v>325</v>
      </c>
      <c r="H57" s="821"/>
      <c r="L57" s="51" t="b">
        <v>0</v>
      </c>
      <c r="M57" s="51" t="b">
        <v>0</v>
      </c>
      <c r="O57" s="15">
        <f t="shared" si="2"/>
        <v>0</v>
      </c>
      <c r="P57" s="92" t="str">
        <f t="shared" si="3"/>
        <v>未記入または重複記入です。</v>
      </c>
    </row>
    <row r="58" spans="1:16" ht="15" customHeight="1" thickTop="1" thickBot="1" x14ac:dyDescent="0.25">
      <c r="A58" s="751" t="s">
        <v>132</v>
      </c>
      <c r="B58" s="751"/>
      <c r="C58" s="751"/>
      <c r="D58" s="751"/>
      <c r="E58" s="752"/>
      <c r="F58" s="752"/>
      <c r="G58" s="752"/>
      <c r="H58" s="753"/>
      <c r="P58" s="92"/>
    </row>
    <row r="59" spans="1:16" ht="105.75" customHeight="1" thickTop="1" x14ac:dyDescent="0.2">
      <c r="A59" s="397">
        <v>6</v>
      </c>
      <c r="B59" s="406" t="s">
        <v>133</v>
      </c>
      <c r="C59" s="409" t="s">
        <v>210</v>
      </c>
      <c r="D59" s="26" t="s">
        <v>94</v>
      </c>
      <c r="E59" s="445"/>
      <c r="F59" s="446"/>
      <c r="G59" s="447" t="s">
        <v>213</v>
      </c>
      <c r="H59" s="410" t="s">
        <v>174</v>
      </c>
      <c r="I59" s="51" t="b">
        <v>0</v>
      </c>
      <c r="J59" s="51" t="b">
        <v>0</v>
      </c>
      <c r="K59" s="51" t="b">
        <v>0</v>
      </c>
      <c r="O59" s="15">
        <f t="shared" si="2"/>
        <v>0</v>
      </c>
      <c r="P59" s="92" t="str">
        <f t="shared" si="3"/>
        <v>未記入または重複記入です。</v>
      </c>
    </row>
    <row r="60" spans="1:16" ht="66" customHeight="1" thickBot="1" x14ac:dyDescent="0.25">
      <c r="A60" s="411">
        <v>7</v>
      </c>
      <c r="B60" s="398" t="s">
        <v>134</v>
      </c>
      <c r="C60" s="409" t="s">
        <v>214</v>
      </c>
      <c r="D60" s="26" t="s">
        <v>94</v>
      </c>
      <c r="E60" s="448"/>
      <c r="F60" s="449"/>
      <c r="G60" s="450" t="s">
        <v>327</v>
      </c>
      <c r="H60" s="410" t="s">
        <v>175</v>
      </c>
      <c r="I60" s="51" t="b">
        <v>0</v>
      </c>
      <c r="J60" s="51" t="b">
        <v>0</v>
      </c>
      <c r="K60" s="51" t="b">
        <v>0</v>
      </c>
      <c r="O60" s="15">
        <f t="shared" si="2"/>
        <v>0</v>
      </c>
      <c r="P60" s="92" t="str">
        <f t="shared" si="3"/>
        <v>未記入または重複記入です。</v>
      </c>
    </row>
    <row r="61" spans="1:16" ht="15" customHeight="1" thickTop="1" x14ac:dyDescent="0.2">
      <c r="A61" s="751" t="s">
        <v>135</v>
      </c>
      <c r="B61" s="751"/>
      <c r="C61" s="751"/>
      <c r="D61" s="751"/>
      <c r="E61" s="753"/>
      <c r="F61" s="753"/>
      <c r="G61" s="753"/>
      <c r="H61" s="751"/>
      <c r="P61" s="92"/>
    </row>
    <row r="62" spans="1:16" ht="15" customHeight="1" thickBot="1" x14ac:dyDescent="0.25">
      <c r="A62" s="751" t="s">
        <v>136</v>
      </c>
      <c r="B62" s="751"/>
      <c r="C62" s="751"/>
      <c r="D62" s="751"/>
      <c r="E62" s="754"/>
      <c r="F62" s="754"/>
      <c r="G62" s="754"/>
      <c r="H62" s="751"/>
      <c r="P62" s="92"/>
    </row>
    <row r="63" spans="1:16" ht="79.5" customHeight="1" thickTop="1" thickBot="1" x14ac:dyDescent="0.25">
      <c r="A63" s="397">
        <v>8</v>
      </c>
      <c r="B63" s="398" t="s">
        <v>137</v>
      </c>
      <c r="C63" s="406" t="s">
        <v>216</v>
      </c>
      <c r="D63" s="412" t="s">
        <v>290</v>
      </c>
      <c r="E63" s="452"/>
      <c r="F63" s="453"/>
      <c r="G63" s="451"/>
      <c r="H63" s="410" t="s">
        <v>176</v>
      </c>
      <c r="L63" s="51" t="b">
        <v>0</v>
      </c>
      <c r="M63" s="51" t="b">
        <v>0</v>
      </c>
      <c r="O63" s="15">
        <f t="shared" si="2"/>
        <v>0</v>
      </c>
      <c r="P63" s="92" t="str">
        <f t="shared" si="3"/>
        <v>未記入または重複記入です。</v>
      </c>
    </row>
    <row r="64" spans="1:16" ht="15" customHeight="1" thickTop="1" thickBot="1" x14ac:dyDescent="0.25">
      <c r="A64" s="751" t="s">
        <v>138</v>
      </c>
      <c r="B64" s="751"/>
      <c r="C64" s="751"/>
      <c r="D64" s="751"/>
      <c r="E64" s="752"/>
      <c r="F64" s="752"/>
      <c r="G64" s="752"/>
      <c r="H64" s="751"/>
      <c r="P64" s="92"/>
    </row>
    <row r="65" spans="1:16" ht="42" customHeight="1" thickTop="1" thickBot="1" x14ac:dyDescent="0.25">
      <c r="A65" s="397">
        <v>9</v>
      </c>
      <c r="B65" s="406" t="s">
        <v>139</v>
      </c>
      <c r="C65" s="398" t="s">
        <v>215</v>
      </c>
      <c r="D65" s="27" t="s">
        <v>95</v>
      </c>
      <c r="E65" s="454"/>
      <c r="F65" s="455"/>
      <c r="G65" s="451"/>
      <c r="H65" s="413" t="s">
        <v>177</v>
      </c>
      <c r="L65" s="51" t="b">
        <v>0</v>
      </c>
      <c r="M65" s="51" t="b">
        <v>0</v>
      </c>
      <c r="O65" s="15">
        <f t="shared" si="2"/>
        <v>0</v>
      </c>
      <c r="P65" s="92" t="str">
        <f t="shared" si="3"/>
        <v>未記入または重複記入です。</v>
      </c>
    </row>
    <row r="66" spans="1:16" ht="15" customHeight="1" thickTop="1" x14ac:dyDescent="0.2">
      <c r="A66" s="751" t="s">
        <v>140</v>
      </c>
      <c r="B66" s="751"/>
      <c r="C66" s="751"/>
      <c r="D66" s="751"/>
      <c r="E66" s="753"/>
      <c r="F66" s="753"/>
      <c r="G66" s="753"/>
      <c r="H66" s="751"/>
      <c r="P66" s="92"/>
    </row>
    <row r="67" spans="1:16" ht="15" customHeight="1" thickBot="1" x14ac:dyDescent="0.25">
      <c r="A67" s="751" t="s">
        <v>141</v>
      </c>
      <c r="B67" s="751"/>
      <c r="C67" s="751"/>
      <c r="D67" s="751"/>
      <c r="E67" s="754"/>
      <c r="F67" s="754"/>
      <c r="G67" s="754"/>
      <c r="H67" s="751"/>
      <c r="P67" s="92"/>
    </row>
    <row r="68" spans="1:16" ht="39.75" customHeight="1" thickTop="1" x14ac:dyDescent="0.2">
      <c r="A68" s="411">
        <v>10</v>
      </c>
      <c r="B68" s="406" t="s">
        <v>142</v>
      </c>
      <c r="C68" s="406" t="s">
        <v>217</v>
      </c>
      <c r="D68" s="26" t="s">
        <v>94</v>
      </c>
      <c r="E68" s="445"/>
      <c r="F68" s="446"/>
      <c r="G68" s="456" t="s">
        <v>326</v>
      </c>
      <c r="H68" s="413"/>
      <c r="I68" s="51" t="b">
        <v>0</v>
      </c>
      <c r="J68" s="51" t="b">
        <v>0</v>
      </c>
      <c r="K68" s="51" t="b">
        <v>0</v>
      </c>
      <c r="O68" s="15">
        <f t="shared" si="2"/>
        <v>0</v>
      </c>
      <c r="P68" s="92" t="str">
        <f t="shared" si="3"/>
        <v>未記入または重複記入です。</v>
      </c>
    </row>
    <row r="69" spans="1:16" ht="113.25" customHeight="1" x14ac:dyDescent="0.2">
      <c r="A69" s="397">
        <v>11</v>
      </c>
      <c r="B69" s="414" t="s">
        <v>196</v>
      </c>
      <c r="C69" s="398" t="s">
        <v>218</v>
      </c>
      <c r="D69" s="26" t="s">
        <v>94</v>
      </c>
      <c r="E69" s="457"/>
      <c r="F69" s="213"/>
      <c r="G69" s="458" t="s">
        <v>328</v>
      </c>
      <c r="H69" s="413" t="s">
        <v>178</v>
      </c>
      <c r="I69" s="51" t="b">
        <v>0</v>
      </c>
      <c r="J69" s="51" t="b">
        <v>0</v>
      </c>
      <c r="K69" s="51" t="b">
        <v>0</v>
      </c>
      <c r="O69" s="15">
        <f t="shared" si="2"/>
        <v>0</v>
      </c>
      <c r="P69" s="92" t="str">
        <f t="shared" si="3"/>
        <v>未記入または重複記入です。</v>
      </c>
    </row>
    <row r="70" spans="1:16" ht="46.5" customHeight="1" x14ac:dyDescent="0.2">
      <c r="A70" s="397">
        <v>12</v>
      </c>
      <c r="B70" s="133" t="s">
        <v>143</v>
      </c>
      <c r="C70" s="398" t="s">
        <v>219</v>
      </c>
      <c r="D70" s="26" t="s">
        <v>94</v>
      </c>
      <c r="E70" s="457"/>
      <c r="F70" s="213"/>
      <c r="G70" s="459"/>
      <c r="H70" s="413" t="s">
        <v>179</v>
      </c>
      <c r="I70" s="51" t="b">
        <v>0</v>
      </c>
      <c r="J70" s="51" t="b">
        <v>0</v>
      </c>
      <c r="O70" s="15">
        <f t="shared" si="2"/>
        <v>0</v>
      </c>
      <c r="P70" s="92" t="str">
        <f t="shared" si="3"/>
        <v>未記入または重複記入です。</v>
      </c>
    </row>
    <row r="71" spans="1:16" ht="72" customHeight="1" x14ac:dyDescent="0.2">
      <c r="A71" s="397">
        <v>13</v>
      </c>
      <c r="B71" s="398" t="s">
        <v>144</v>
      </c>
      <c r="C71" s="406" t="s">
        <v>220</v>
      </c>
      <c r="D71" s="27" t="s">
        <v>95</v>
      </c>
      <c r="E71" s="460"/>
      <c r="F71" s="214"/>
      <c r="G71" s="461" t="s">
        <v>329</v>
      </c>
      <c r="H71" s="410" t="s">
        <v>180</v>
      </c>
      <c r="L71" s="51" t="b">
        <v>0</v>
      </c>
      <c r="M71" s="51" t="b">
        <v>0</v>
      </c>
      <c r="N71" s="51" t="b">
        <v>0</v>
      </c>
      <c r="O71" s="15">
        <f t="shared" si="2"/>
        <v>0</v>
      </c>
      <c r="P71" s="92" t="str">
        <f t="shared" si="3"/>
        <v>未記入または重複記入です。</v>
      </c>
    </row>
    <row r="72" spans="1:16" ht="42" customHeight="1" thickBot="1" x14ac:dyDescent="0.25">
      <c r="A72" s="397">
        <v>14</v>
      </c>
      <c r="B72" s="132" t="s">
        <v>145</v>
      </c>
      <c r="C72" s="398" t="s">
        <v>218</v>
      </c>
      <c r="D72" s="27" t="s">
        <v>95</v>
      </c>
      <c r="E72" s="443"/>
      <c r="F72" s="462"/>
      <c r="G72" s="463" t="s">
        <v>329</v>
      </c>
      <c r="H72" s="413" t="s">
        <v>181</v>
      </c>
      <c r="L72" s="51" t="b">
        <v>0</v>
      </c>
      <c r="M72" s="51" t="b">
        <v>0</v>
      </c>
      <c r="N72" s="51" t="b">
        <v>0</v>
      </c>
      <c r="O72" s="15">
        <f t="shared" si="2"/>
        <v>0</v>
      </c>
      <c r="P72" s="92" t="str">
        <f t="shared" si="3"/>
        <v>未記入または重複記入です。</v>
      </c>
    </row>
    <row r="73" spans="1:16" ht="15" customHeight="1" thickTop="1" thickBot="1" x14ac:dyDescent="0.25">
      <c r="A73" s="755" t="s">
        <v>146</v>
      </c>
      <c r="B73" s="755"/>
      <c r="C73" s="755"/>
      <c r="D73" s="755"/>
      <c r="E73" s="756"/>
      <c r="F73" s="756"/>
      <c r="G73" s="756"/>
      <c r="H73" s="755"/>
      <c r="P73" s="92"/>
    </row>
    <row r="74" spans="1:16" ht="109.5" customHeight="1" thickTop="1" x14ac:dyDescent="0.2">
      <c r="A74" s="397">
        <v>15</v>
      </c>
      <c r="B74" s="398" t="s">
        <v>147</v>
      </c>
      <c r="C74" s="398" t="s">
        <v>221</v>
      </c>
      <c r="D74" s="26" t="s">
        <v>94</v>
      </c>
      <c r="E74" s="445"/>
      <c r="F74" s="446"/>
      <c r="G74" s="425"/>
      <c r="H74" s="413" t="s">
        <v>190</v>
      </c>
      <c r="I74" s="51" t="b">
        <v>0</v>
      </c>
      <c r="J74" s="51" t="b">
        <v>0</v>
      </c>
      <c r="O74" s="15">
        <f t="shared" si="2"/>
        <v>0</v>
      </c>
      <c r="P74" s="92" t="str">
        <f t="shared" si="3"/>
        <v>未記入または重複記入です。</v>
      </c>
    </row>
    <row r="75" spans="1:16" ht="94.5" customHeight="1" x14ac:dyDescent="0.2">
      <c r="A75" s="397">
        <v>16</v>
      </c>
      <c r="B75" s="398" t="s">
        <v>148</v>
      </c>
      <c r="C75" s="398" t="s">
        <v>222</v>
      </c>
      <c r="D75" s="26" t="s">
        <v>94</v>
      </c>
      <c r="E75" s="457"/>
      <c r="F75" s="213"/>
      <c r="G75" s="459"/>
      <c r="H75" s="413" t="s">
        <v>191</v>
      </c>
      <c r="I75" s="51" t="b">
        <v>0</v>
      </c>
      <c r="J75" s="51" t="b">
        <v>0</v>
      </c>
      <c r="O75" s="15">
        <f t="shared" si="2"/>
        <v>0</v>
      </c>
      <c r="P75" s="92" t="str">
        <f t="shared" si="3"/>
        <v>未記入または重複記入です。</v>
      </c>
    </row>
    <row r="76" spans="1:16" ht="42.75" customHeight="1" x14ac:dyDescent="0.2">
      <c r="A76" s="397">
        <v>17</v>
      </c>
      <c r="B76" s="133" t="s">
        <v>149</v>
      </c>
      <c r="C76" s="398" t="s">
        <v>223</v>
      </c>
      <c r="D76" s="27" t="s">
        <v>95</v>
      </c>
      <c r="E76" s="460"/>
      <c r="F76" s="214"/>
      <c r="G76" s="464" t="s">
        <v>330</v>
      </c>
      <c r="H76" s="413"/>
      <c r="L76" s="51" t="b">
        <v>0</v>
      </c>
      <c r="M76" s="51" t="b">
        <v>0</v>
      </c>
      <c r="N76" s="51" t="b">
        <v>0</v>
      </c>
      <c r="O76" s="15">
        <f t="shared" si="2"/>
        <v>0</v>
      </c>
      <c r="P76" s="92" t="str">
        <f t="shared" si="3"/>
        <v>未記入または重複記入です。</v>
      </c>
    </row>
    <row r="77" spans="1:16" ht="42" customHeight="1" x14ac:dyDescent="0.2">
      <c r="A77" s="353">
        <v>18</v>
      </c>
      <c r="B77" s="355" t="s">
        <v>150</v>
      </c>
      <c r="C77" s="362" t="s">
        <v>223</v>
      </c>
      <c r="D77" s="360" t="s">
        <v>94</v>
      </c>
      <c r="E77" s="465"/>
      <c r="F77" s="466"/>
      <c r="G77" s="464" t="s">
        <v>330</v>
      </c>
      <c r="H77" s="415"/>
      <c r="I77" s="51" t="b">
        <v>0</v>
      </c>
      <c r="J77" s="51" t="b">
        <v>0</v>
      </c>
      <c r="K77" s="51" t="b">
        <v>0</v>
      </c>
      <c r="O77" s="15">
        <f t="shared" si="2"/>
        <v>0</v>
      </c>
      <c r="P77" s="92" t="str">
        <f t="shared" si="3"/>
        <v>未記入または重複記入です。</v>
      </c>
    </row>
    <row r="78" spans="1:16" ht="99.75" customHeight="1" x14ac:dyDescent="0.2">
      <c r="A78" s="397">
        <v>19</v>
      </c>
      <c r="B78" s="261" t="s">
        <v>151</v>
      </c>
      <c r="C78" s="398" t="s">
        <v>224</v>
      </c>
      <c r="D78" s="26" t="s">
        <v>94</v>
      </c>
      <c r="E78" s="457"/>
      <c r="F78" s="213"/>
      <c r="G78" s="459"/>
      <c r="H78" s="413" t="s">
        <v>182</v>
      </c>
      <c r="I78" s="51" t="b">
        <v>0</v>
      </c>
      <c r="J78" s="51" t="b">
        <v>0</v>
      </c>
      <c r="O78" s="15">
        <f t="shared" si="2"/>
        <v>0</v>
      </c>
      <c r="P78" s="92" t="str">
        <f t="shared" si="3"/>
        <v>未記入または重複記入です。</v>
      </c>
    </row>
    <row r="79" spans="1:16" ht="42" customHeight="1" x14ac:dyDescent="0.2">
      <c r="A79" s="16">
        <v>20</v>
      </c>
      <c r="B79" s="398" t="s">
        <v>152</v>
      </c>
      <c r="C79" s="416" t="s">
        <v>198</v>
      </c>
      <c r="D79" s="26" t="s">
        <v>94</v>
      </c>
      <c r="E79" s="457"/>
      <c r="F79" s="213"/>
      <c r="G79" s="459"/>
      <c r="H79" s="413" t="s">
        <v>197</v>
      </c>
      <c r="I79" s="51" t="b">
        <v>0</v>
      </c>
      <c r="J79" s="51" t="b">
        <v>0</v>
      </c>
      <c r="O79" s="15">
        <f t="shared" si="2"/>
        <v>0</v>
      </c>
      <c r="P79" s="92" t="str">
        <f t="shared" si="3"/>
        <v>未記入または重複記入です。</v>
      </c>
    </row>
    <row r="80" spans="1:16" ht="60" customHeight="1" x14ac:dyDescent="0.2">
      <c r="A80" s="16">
        <v>21</v>
      </c>
      <c r="B80" s="406" t="s">
        <v>153</v>
      </c>
      <c r="C80" s="406" t="s">
        <v>210</v>
      </c>
      <c r="D80" s="26" t="s">
        <v>94</v>
      </c>
      <c r="E80" s="457"/>
      <c r="F80" s="213"/>
      <c r="G80" s="459"/>
      <c r="H80" s="413" t="s">
        <v>183</v>
      </c>
      <c r="I80" s="51" t="b">
        <v>0</v>
      </c>
      <c r="J80" s="51" t="b">
        <v>0</v>
      </c>
      <c r="O80" s="15">
        <f t="shared" si="2"/>
        <v>0</v>
      </c>
      <c r="P80" s="92" t="str">
        <f t="shared" si="3"/>
        <v>未記入または重複記入です。</v>
      </c>
    </row>
    <row r="81" spans="1:16" ht="133" customHeight="1" thickBot="1" x14ac:dyDescent="0.25">
      <c r="A81" s="397">
        <v>22</v>
      </c>
      <c r="B81" s="406" t="s">
        <v>154</v>
      </c>
      <c r="C81" s="398" t="s">
        <v>210</v>
      </c>
      <c r="D81" s="26" t="s">
        <v>94</v>
      </c>
      <c r="E81" s="448"/>
      <c r="F81" s="449"/>
      <c r="G81" s="467"/>
      <c r="H81" s="400" t="s">
        <v>192</v>
      </c>
      <c r="I81" s="51" t="b">
        <v>0</v>
      </c>
      <c r="J81" s="51" t="b">
        <v>0</v>
      </c>
      <c r="O81" s="15">
        <f t="shared" si="2"/>
        <v>0</v>
      </c>
      <c r="P81" s="92" t="str">
        <f t="shared" si="3"/>
        <v>未記入または重複記入です。</v>
      </c>
    </row>
    <row r="82" spans="1:16" ht="15" customHeight="1" thickTop="1" thickBot="1" x14ac:dyDescent="0.25">
      <c r="A82" s="751" t="s">
        <v>155</v>
      </c>
      <c r="B82" s="751"/>
      <c r="C82" s="751"/>
      <c r="D82" s="751"/>
      <c r="E82" s="752"/>
      <c r="F82" s="752"/>
      <c r="G82" s="752"/>
      <c r="H82" s="751"/>
      <c r="P82" s="92"/>
    </row>
    <row r="83" spans="1:16" ht="129.75" customHeight="1" thickTop="1" x14ac:dyDescent="0.2">
      <c r="A83" s="397">
        <v>23</v>
      </c>
      <c r="B83" s="398" t="s">
        <v>172</v>
      </c>
      <c r="C83" s="398" t="s">
        <v>224</v>
      </c>
      <c r="D83" s="26" t="s">
        <v>94</v>
      </c>
      <c r="E83" s="445"/>
      <c r="F83" s="446"/>
      <c r="G83" s="425"/>
      <c r="H83" s="413" t="s">
        <v>184</v>
      </c>
      <c r="I83" s="51" t="b">
        <v>0</v>
      </c>
      <c r="J83" s="51" t="b">
        <v>0</v>
      </c>
      <c r="O83" s="15">
        <f t="shared" si="2"/>
        <v>0</v>
      </c>
      <c r="P83" s="92" t="str">
        <f t="shared" si="3"/>
        <v>未記入または重複記入です。</v>
      </c>
    </row>
    <row r="84" spans="1:16" ht="109.5" customHeight="1" x14ac:dyDescent="0.2">
      <c r="A84" s="397">
        <v>24</v>
      </c>
      <c r="B84" s="406" t="s">
        <v>171</v>
      </c>
      <c r="C84" s="398" t="s">
        <v>225</v>
      </c>
      <c r="D84" s="27" t="s">
        <v>95</v>
      </c>
      <c r="E84" s="460"/>
      <c r="F84" s="214"/>
      <c r="G84" s="468" t="s">
        <v>323</v>
      </c>
      <c r="H84" s="400" t="s">
        <v>185</v>
      </c>
      <c r="L84" s="51" t="b">
        <v>0</v>
      </c>
      <c r="M84" s="51" t="b">
        <v>0</v>
      </c>
      <c r="N84" s="51" t="b">
        <v>0</v>
      </c>
      <c r="O84" s="15">
        <f t="shared" si="2"/>
        <v>0</v>
      </c>
      <c r="P84" s="92" t="str">
        <f t="shared" si="3"/>
        <v>未記入または重複記入です。</v>
      </c>
    </row>
    <row r="85" spans="1:16" ht="33.75" customHeight="1" x14ac:dyDescent="0.2">
      <c r="A85" s="397">
        <v>25</v>
      </c>
      <c r="B85" s="406" t="s">
        <v>156</v>
      </c>
      <c r="C85" s="406" t="s">
        <v>225</v>
      </c>
      <c r="D85" s="27" t="s">
        <v>95</v>
      </c>
      <c r="E85" s="460"/>
      <c r="F85" s="214"/>
      <c r="G85" s="459"/>
      <c r="H85" s="413" t="s">
        <v>186</v>
      </c>
      <c r="L85" s="51" t="b">
        <v>0</v>
      </c>
      <c r="M85" s="51" t="b">
        <v>0</v>
      </c>
      <c r="O85" s="15">
        <f t="shared" si="2"/>
        <v>0</v>
      </c>
      <c r="P85" s="92" t="str">
        <f t="shared" si="3"/>
        <v>未記入または重複記入です。</v>
      </c>
    </row>
    <row r="86" spans="1:16" ht="57.75" customHeight="1" thickBot="1" x14ac:dyDescent="0.25">
      <c r="A86" s="397">
        <v>26</v>
      </c>
      <c r="B86" s="406" t="s">
        <v>157</v>
      </c>
      <c r="C86" s="406" t="s">
        <v>214</v>
      </c>
      <c r="D86" s="26" t="s">
        <v>94</v>
      </c>
      <c r="E86" s="448"/>
      <c r="F86" s="449"/>
      <c r="G86" s="469" t="s">
        <v>331</v>
      </c>
      <c r="H86" s="413" t="s">
        <v>193</v>
      </c>
      <c r="I86" s="51" t="b">
        <v>0</v>
      </c>
      <c r="J86" s="51" t="b">
        <v>0</v>
      </c>
      <c r="K86" s="51" t="b">
        <v>0</v>
      </c>
      <c r="O86" s="15">
        <f t="shared" si="2"/>
        <v>0</v>
      </c>
      <c r="P86" s="92" t="str">
        <f t="shared" si="3"/>
        <v>未記入または重複記入です。</v>
      </c>
    </row>
    <row r="87" spans="1:16" ht="15" customHeight="1" thickTop="1" thickBot="1" x14ac:dyDescent="0.25">
      <c r="A87" s="811" t="s">
        <v>158</v>
      </c>
      <c r="B87" s="812"/>
      <c r="C87" s="812"/>
      <c r="D87" s="812"/>
      <c r="E87" s="813"/>
      <c r="F87" s="813"/>
      <c r="G87" s="813"/>
      <c r="H87" s="814"/>
      <c r="P87" s="92"/>
    </row>
    <row r="88" spans="1:16" ht="62.25" customHeight="1" thickTop="1" thickBot="1" x14ac:dyDescent="0.25">
      <c r="A88" s="397">
        <v>27</v>
      </c>
      <c r="B88" s="406" t="s">
        <v>159</v>
      </c>
      <c r="C88" s="409" t="s">
        <v>225</v>
      </c>
      <c r="D88" s="27" t="s">
        <v>95</v>
      </c>
      <c r="E88" s="454"/>
      <c r="F88" s="455"/>
      <c r="G88" s="470" t="s">
        <v>666</v>
      </c>
      <c r="H88" s="413" t="s">
        <v>187</v>
      </c>
      <c r="L88" s="51" t="b">
        <v>0</v>
      </c>
      <c r="M88" s="51" t="b">
        <v>0</v>
      </c>
      <c r="N88" s="51" t="b">
        <v>0</v>
      </c>
      <c r="O88" s="15">
        <f t="shared" si="2"/>
        <v>0</v>
      </c>
      <c r="P88" s="92" t="str">
        <f t="shared" si="3"/>
        <v>未記入または重複記入です。</v>
      </c>
    </row>
    <row r="89" spans="1:16" ht="15" customHeight="1" thickTop="1" x14ac:dyDescent="0.2">
      <c r="A89" s="751" t="s">
        <v>160</v>
      </c>
      <c r="B89" s="751"/>
      <c r="C89" s="751"/>
      <c r="D89" s="751"/>
      <c r="E89" s="753"/>
      <c r="F89" s="753"/>
      <c r="G89" s="753"/>
      <c r="H89" s="751"/>
      <c r="P89" s="92"/>
    </row>
    <row r="90" spans="1:16" ht="15" customHeight="1" thickBot="1" x14ac:dyDescent="0.25">
      <c r="A90" s="815" t="s">
        <v>161</v>
      </c>
      <c r="B90" s="815"/>
      <c r="C90" s="815"/>
      <c r="D90" s="815"/>
      <c r="E90" s="816"/>
      <c r="F90" s="816"/>
      <c r="G90" s="816"/>
      <c r="H90" s="815"/>
      <c r="P90" s="92"/>
    </row>
    <row r="91" spans="1:16" ht="42.75" customHeight="1" thickTop="1" x14ac:dyDescent="0.2">
      <c r="A91" s="16">
        <v>28</v>
      </c>
      <c r="B91" s="398" t="s">
        <v>162</v>
      </c>
      <c r="C91" s="406" t="s">
        <v>224</v>
      </c>
      <c r="D91" s="26" t="s">
        <v>94</v>
      </c>
      <c r="E91" s="445"/>
      <c r="F91" s="446"/>
      <c r="G91" s="425"/>
      <c r="H91" s="413" t="s">
        <v>194</v>
      </c>
      <c r="I91" s="51" t="b">
        <v>0</v>
      </c>
      <c r="J91" s="51" t="b">
        <v>0</v>
      </c>
      <c r="O91" s="15">
        <f t="shared" si="2"/>
        <v>0</v>
      </c>
      <c r="P91" s="92" t="str">
        <f t="shared" si="3"/>
        <v>未記入または重複記入です。</v>
      </c>
    </row>
    <row r="92" spans="1:16" ht="46.5" customHeight="1" thickBot="1" x14ac:dyDescent="0.25">
      <c r="A92" s="16">
        <v>29</v>
      </c>
      <c r="B92" s="132" t="s">
        <v>163</v>
      </c>
      <c r="C92" s="406" t="s">
        <v>224</v>
      </c>
      <c r="D92" s="27" t="s">
        <v>95</v>
      </c>
      <c r="E92" s="443"/>
      <c r="F92" s="462"/>
      <c r="G92" s="467"/>
      <c r="H92" s="413"/>
      <c r="L92" s="51" t="b">
        <v>0</v>
      </c>
      <c r="M92" s="51" t="b">
        <v>0</v>
      </c>
      <c r="O92" s="15">
        <f t="shared" si="2"/>
        <v>0</v>
      </c>
      <c r="P92" s="92" t="str">
        <f t="shared" si="3"/>
        <v>未記入または重複記入です。</v>
      </c>
    </row>
    <row r="93" spans="1:16" ht="15" customHeight="1" thickTop="1" thickBot="1" x14ac:dyDescent="0.25">
      <c r="A93" s="815" t="s">
        <v>164</v>
      </c>
      <c r="B93" s="815"/>
      <c r="C93" s="815"/>
      <c r="D93" s="815"/>
      <c r="E93" s="817"/>
      <c r="F93" s="817"/>
      <c r="G93" s="817"/>
      <c r="H93" s="815"/>
      <c r="P93" s="92"/>
    </row>
    <row r="94" spans="1:16" ht="107" customHeight="1" thickTop="1" x14ac:dyDescent="0.2">
      <c r="A94" s="397">
        <v>30</v>
      </c>
      <c r="B94" s="133" t="s">
        <v>170</v>
      </c>
      <c r="C94" s="406" t="s">
        <v>224</v>
      </c>
      <c r="D94" s="27" t="s">
        <v>95</v>
      </c>
      <c r="E94" s="471" t="s">
        <v>226</v>
      </c>
      <c r="F94" s="472"/>
      <c r="G94" s="473"/>
      <c r="H94" s="804" t="s">
        <v>195</v>
      </c>
      <c r="L94" s="51" t="b">
        <v>0</v>
      </c>
      <c r="M94" s="51" t="b">
        <v>0</v>
      </c>
      <c r="O94" s="15">
        <f t="shared" si="2"/>
        <v>0</v>
      </c>
      <c r="P94" s="92" t="str">
        <f t="shared" si="3"/>
        <v>未記入または重複記入です。</v>
      </c>
    </row>
    <row r="95" spans="1:16" ht="102" customHeight="1" x14ac:dyDescent="0.2">
      <c r="A95" s="397">
        <v>31</v>
      </c>
      <c r="B95" s="133" t="s">
        <v>169</v>
      </c>
      <c r="C95" s="406" t="s">
        <v>224</v>
      </c>
      <c r="D95" s="27" t="s">
        <v>95</v>
      </c>
      <c r="E95" s="474" t="s">
        <v>332</v>
      </c>
      <c r="F95" s="214"/>
      <c r="G95" s="459"/>
      <c r="H95" s="805"/>
      <c r="L95" s="51" t="b">
        <v>0</v>
      </c>
      <c r="M95" s="51" t="b">
        <v>0</v>
      </c>
      <c r="O95" s="15">
        <f t="shared" si="2"/>
        <v>0</v>
      </c>
      <c r="P95" s="92" t="str">
        <f t="shared" si="3"/>
        <v>未記入または重複記入です。</v>
      </c>
    </row>
    <row r="96" spans="1:16" ht="64.5" customHeight="1" thickBot="1" x14ac:dyDescent="0.25">
      <c r="A96" s="397">
        <v>32</v>
      </c>
      <c r="B96" s="133" t="s">
        <v>165</v>
      </c>
      <c r="C96" s="406" t="s">
        <v>224</v>
      </c>
      <c r="D96" s="27" t="s">
        <v>95</v>
      </c>
      <c r="E96" s="443"/>
      <c r="F96" s="462"/>
      <c r="G96" s="475" t="s">
        <v>333</v>
      </c>
      <c r="H96" s="413" t="s">
        <v>188</v>
      </c>
      <c r="L96" s="51" t="b">
        <v>0</v>
      </c>
      <c r="M96" s="51" t="b">
        <v>0</v>
      </c>
      <c r="N96" s="51" t="b">
        <v>0</v>
      </c>
      <c r="O96" s="15">
        <f t="shared" si="2"/>
        <v>0</v>
      </c>
      <c r="P96" s="92" t="str">
        <f t="shared" si="3"/>
        <v>未記入または重複記入です。</v>
      </c>
    </row>
    <row r="97" spans="1:16" ht="15" customHeight="1" thickTop="1" thickBot="1" x14ac:dyDescent="0.25">
      <c r="A97" s="809" t="s">
        <v>166</v>
      </c>
      <c r="B97" s="809"/>
      <c r="C97" s="809"/>
      <c r="D97" s="809"/>
      <c r="E97" s="810"/>
      <c r="F97" s="810"/>
      <c r="G97" s="810"/>
      <c r="H97" s="809"/>
      <c r="P97" s="92"/>
    </row>
    <row r="98" spans="1:16" ht="41.25" customHeight="1" thickTop="1" x14ac:dyDescent="0.2">
      <c r="A98" s="397">
        <v>33</v>
      </c>
      <c r="B98" s="406" t="s">
        <v>167</v>
      </c>
      <c r="C98" s="406" t="s">
        <v>643</v>
      </c>
      <c r="D98" s="26" t="s">
        <v>94</v>
      </c>
      <c r="E98" s="441"/>
      <c r="F98" s="472"/>
      <c r="G98" s="476" t="s">
        <v>227</v>
      </c>
      <c r="H98" s="417"/>
      <c r="I98" s="51" t="b">
        <v>0</v>
      </c>
      <c r="J98" s="51" t="b">
        <v>0</v>
      </c>
      <c r="K98" s="51" t="b">
        <v>0</v>
      </c>
      <c r="O98" s="15">
        <f t="shared" si="2"/>
        <v>0</v>
      </c>
      <c r="P98" s="92" t="str">
        <f t="shared" si="3"/>
        <v>未記入または重複記入です。</v>
      </c>
    </row>
    <row r="99" spans="1:16" ht="49.5" customHeight="1" thickBot="1" x14ac:dyDescent="0.25">
      <c r="A99" s="397">
        <v>33</v>
      </c>
      <c r="B99" s="406" t="s">
        <v>168</v>
      </c>
      <c r="C99" s="406" t="s">
        <v>642</v>
      </c>
      <c r="D99" s="27" t="s">
        <v>95</v>
      </c>
      <c r="E99" s="443"/>
      <c r="F99" s="462"/>
      <c r="G99" s="475" t="s">
        <v>227</v>
      </c>
      <c r="H99" s="417"/>
      <c r="L99" s="51" t="b">
        <v>0</v>
      </c>
      <c r="M99" s="51" t="b">
        <v>0</v>
      </c>
      <c r="N99" s="51" t="b">
        <v>0</v>
      </c>
      <c r="O99" s="15">
        <f>COUNTIF(I99:N99,TRUE)</f>
        <v>0</v>
      </c>
      <c r="P99" s="92" t="str">
        <f t="shared" si="3"/>
        <v>未記入または重複記入です。</v>
      </c>
    </row>
    <row r="100" spans="1:16" ht="33" customHeight="1" thickTop="1" x14ac:dyDescent="0.2">
      <c r="A100" s="761" t="s">
        <v>263</v>
      </c>
      <c r="B100" s="762"/>
      <c r="C100" s="763"/>
      <c r="D100" s="52" t="s">
        <v>94</v>
      </c>
      <c r="E100" s="764" t="str">
        <f>IF(J100=0,"はい","いいえ")</f>
        <v>はい</v>
      </c>
      <c r="F100" s="765"/>
      <c r="G100" s="766"/>
      <c r="H100" s="418" t="str">
        <f>IF(SUM(I100:K100)=18,"","※必須項目のチェック欄に記入漏れがあります。")</f>
        <v>※必須項目のチェック欄に記入漏れがあります。</v>
      </c>
      <c r="I100" s="51">
        <f t="shared" ref="I100:N100" si="4">COUNTIF(I39:I99,TRUE)</f>
        <v>0</v>
      </c>
      <c r="J100" s="51">
        <f t="shared" si="4"/>
        <v>0</v>
      </c>
      <c r="K100" s="51">
        <f t="shared" si="4"/>
        <v>0</v>
      </c>
      <c r="L100" s="51">
        <f t="shared" si="4"/>
        <v>0</v>
      </c>
      <c r="M100" s="51">
        <f t="shared" si="4"/>
        <v>0</v>
      </c>
      <c r="N100" s="51">
        <f t="shared" si="4"/>
        <v>0</v>
      </c>
    </row>
    <row r="101" spans="1:16" ht="25.5" customHeight="1" x14ac:dyDescent="0.2">
      <c r="A101" s="807" t="s">
        <v>284</v>
      </c>
      <c r="B101" s="808"/>
      <c r="C101" s="808"/>
      <c r="D101" s="269" t="s">
        <v>283</v>
      </c>
      <c r="E101" s="806">
        <f>L100</f>
        <v>0</v>
      </c>
      <c r="F101" s="806"/>
      <c r="G101" s="806"/>
      <c r="H101" s="767" t="str">
        <f>IF(SUM(L100:N100)=17,"","※選択項目のチェック欄に記入漏れがあります。")</f>
        <v>※選択項目のチェック欄に記入漏れがあります。</v>
      </c>
    </row>
    <row r="102" spans="1:16" ht="23.25" customHeight="1" x14ac:dyDescent="0.2">
      <c r="A102" s="808"/>
      <c r="B102" s="808"/>
      <c r="C102" s="808"/>
      <c r="D102" s="270" t="s">
        <v>282</v>
      </c>
      <c r="E102" s="806">
        <f>L100+M100</f>
        <v>0</v>
      </c>
      <c r="F102" s="806"/>
      <c r="G102" s="806"/>
      <c r="H102" s="767"/>
    </row>
    <row r="104" spans="1:16" ht="15.5" x14ac:dyDescent="0.2">
      <c r="B104" s="802" t="s">
        <v>653</v>
      </c>
      <c r="C104" s="803"/>
      <c r="D104" s="803"/>
      <c r="E104" s="803"/>
      <c r="F104" s="803"/>
      <c r="G104" s="803"/>
      <c r="H104" s="803"/>
    </row>
    <row r="105" spans="1:16" ht="29.25" customHeight="1" thickBot="1" x14ac:dyDescent="0.25">
      <c r="B105" s="419" t="s">
        <v>287</v>
      </c>
      <c r="C105" s="770" t="s">
        <v>285</v>
      </c>
      <c r="D105" s="770"/>
      <c r="E105" s="748" t="s">
        <v>286</v>
      </c>
      <c r="F105" s="748"/>
      <c r="G105" s="825" t="s">
        <v>551</v>
      </c>
      <c r="H105" s="825"/>
    </row>
    <row r="106" spans="1:16" ht="21.75" customHeight="1" thickTop="1" x14ac:dyDescent="0.2">
      <c r="B106" s="749" t="s">
        <v>733</v>
      </c>
      <c r="C106" s="771" t="s">
        <v>728</v>
      </c>
      <c r="D106" s="729"/>
      <c r="E106" s="768"/>
      <c r="F106" s="769"/>
      <c r="G106" s="791" t="s">
        <v>337</v>
      </c>
      <c r="H106" s="792"/>
    </row>
    <row r="107" spans="1:16" ht="17.25" customHeight="1" x14ac:dyDescent="0.2">
      <c r="B107" s="750"/>
      <c r="C107" s="735" t="s">
        <v>314</v>
      </c>
      <c r="D107" s="731"/>
      <c r="E107" s="739"/>
      <c r="F107" s="740"/>
      <c r="G107" s="787" t="s">
        <v>338</v>
      </c>
      <c r="H107" s="778"/>
    </row>
    <row r="108" spans="1:16" ht="14.25" customHeight="1" x14ac:dyDescent="0.2">
      <c r="B108" s="750"/>
      <c r="C108" s="735" t="s">
        <v>315</v>
      </c>
      <c r="D108" s="731"/>
      <c r="E108" s="741"/>
      <c r="F108" s="740"/>
      <c r="G108" s="777" t="s">
        <v>336</v>
      </c>
      <c r="H108" s="778"/>
    </row>
    <row r="109" spans="1:16" ht="24" customHeight="1" x14ac:dyDescent="0.2">
      <c r="B109" s="750"/>
      <c r="C109" s="736" t="s">
        <v>316</v>
      </c>
      <c r="D109" s="733"/>
      <c r="E109" s="798"/>
      <c r="F109" s="799"/>
      <c r="G109" s="793" t="s">
        <v>317</v>
      </c>
      <c r="H109" s="794"/>
    </row>
    <row r="110" spans="1:16" ht="23.25" customHeight="1" x14ac:dyDescent="0.2">
      <c r="B110" s="749" t="s">
        <v>731</v>
      </c>
      <c r="C110" s="729" t="s">
        <v>318</v>
      </c>
      <c r="D110" s="730"/>
      <c r="E110" s="737"/>
      <c r="F110" s="738"/>
      <c r="G110" s="785" t="s">
        <v>334</v>
      </c>
      <c r="H110" s="786"/>
    </row>
    <row r="111" spans="1:16" ht="23.25" customHeight="1" x14ac:dyDescent="0.2">
      <c r="B111" s="750"/>
      <c r="C111" s="731"/>
      <c r="D111" s="732"/>
      <c r="E111" s="739"/>
      <c r="F111" s="740"/>
      <c r="G111" s="787" t="s">
        <v>335</v>
      </c>
      <c r="H111" s="778"/>
    </row>
    <row r="112" spans="1:16" ht="14.25" customHeight="1" x14ac:dyDescent="0.2">
      <c r="B112" s="750"/>
      <c r="C112" s="731"/>
      <c r="D112" s="732"/>
      <c r="E112" s="741"/>
      <c r="F112" s="740"/>
      <c r="G112" s="777" t="s">
        <v>336</v>
      </c>
      <c r="H112" s="778"/>
    </row>
    <row r="113" spans="2:8" ht="22.5" customHeight="1" x14ac:dyDescent="0.2">
      <c r="B113" s="750"/>
      <c r="C113" s="733"/>
      <c r="D113" s="734"/>
      <c r="E113" s="742" t="s">
        <v>322</v>
      </c>
      <c r="F113" s="743"/>
      <c r="G113" s="793" t="s">
        <v>317</v>
      </c>
      <c r="H113" s="794"/>
    </row>
    <row r="114" spans="2:8" ht="26.25" customHeight="1" x14ac:dyDescent="0.2">
      <c r="B114" s="749" t="s">
        <v>730</v>
      </c>
      <c r="C114" s="729" t="s">
        <v>319</v>
      </c>
      <c r="D114" s="730"/>
      <c r="E114" s="737"/>
      <c r="F114" s="738"/>
      <c r="G114" s="785" t="s">
        <v>339</v>
      </c>
      <c r="H114" s="786"/>
    </row>
    <row r="115" spans="2:8" ht="17.25" customHeight="1" x14ac:dyDescent="0.2">
      <c r="B115" s="750"/>
      <c r="C115" s="731"/>
      <c r="D115" s="732"/>
      <c r="E115" s="739"/>
      <c r="F115" s="740"/>
      <c r="G115" s="787" t="s">
        <v>340</v>
      </c>
      <c r="H115" s="778"/>
    </row>
    <row r="116" spans="2:8" ht="17.25" customHeight="1" x14ac:dyDescent="0.2">
      <c r="B116" s="750"/>
      <c r="C116" s="731"/>
      <c r="D116" s="732"/>
      <c r="E116" s="741"/>
      <c r="F116" s="740"/>
      <c r="G116" s="777" t="s">
        <v>336</v>
      </c>
      <c r="H116" s="778"/>
    </row>
    <row r="117" spans="2:8" ht="22.5" customHeight="1" x14ac:dyDescent="0.2">
      <c r="B117" s="750"/>
      <c r="C117" s="733"/>
      <c r="D117" s="734"/>
      <c r="E117" s="800" t="s">
        <v>729</v>
      </c>
      <c r="F117" s="801"/>
      <c r="G117" s="793" t="s">
        <v>321</v>
      </c>
      <c r="H117" s="794"/>
    </row>
    <row r="118" spans="2:8" ht="24.75" customHeight="1" x14ac:dyDescent="0.2">
      <c r="B118" s="783" t="s">
        <v>732</v>
      </c>
      <c r="C118" s="729" t="s">
        <v>320</v>
      </c>
      <c r="D118" s="730"/>
      <c r="E118" s="737"/>
      <c r="F118" s="738"/>
      <c r="G118" s="785" t="s">
        <v>341</v>
      </c>
      <c r="H118" s="786"/>
    </row>
    <row r="119" spans="2:8" ht="17.25" customHeight="1" x14ac:dyDescent="0.2">
      <c r="B119" s="750"/>
      <c r="C119" s="731"/>
      <c r="D119" s="732"/>
      <c r="E119" s="739"/>
      <c r="F119" s="740"/>
      <c r="G119" s="787" t="s">
        <v>342</v>
      </c>
      <c r="H119" s="778"/>
    </row>
    <row r="120" spans="2:8" ht="14.25" customHeight="1" x14ac:dyDescent="0.2">
      <c r="B120" s="750"/>
      <c r="C120" s="731"/>
      <c r="D120" s="732"/>
      <c r="E120" s="741"/>
      <c r="F120" s="740"/>
      <c r="G120" s="787" t="s">
        <v>338</v>
      </c>
      <c r="H120" s="778"/>
    </row>
    <row r="121" spans="2:8" x14ac:dyDescent="0.2">
      <c r="B121" s="750"/>
      <c r="C121" s="731"/>
      <c r="D121" s="732"/>
      <c r="E121" s="779"/>
      <c r="F121" s="780"/>
      <c r="G121" s="777" t="s">
        <v>336</v>
      </c>
      <c r="H121" s="778"/>
    </row>
    <row r="122" spans="2:8" ht="14.5" thickBot="1" x14ac:dyDescent="0.25">
      <c r="B122" s="750"/>
      <c r="C122" s="733"/>
      <c r="D122" s="734"/>
      <c r="E122" s="775"/>
      <c r="F122" s="776"/>
      <c r="G122" s="781" t="s">
        <v>321</v>
      </c>
      <c r="H122" s="782"/>
    </row>
    <row r="123" spans="2:8" ht="14.25" customHeight="1" thickTop="1" x14ac:dyDescent="0.2">
      <c r="B123" s="420" t="s">
        <v>654</v>
      </c>
      <c r="H123" s="55"/>
    </row>
    <row r="124" spans="2:8" x14ac:dyDescent="0.2">
      <c r="B124" s="784" t="s">
        <v>264</v>
      </c>
      <c r="C124" s="784"/>
      <c r="D124" s="784"/>
      <c r="E124" s="784"/>
      <c r="F124" s="784"/>
      <c r="G124" s="784"/>
      <c r="H124" s="784"/>
    </row>
    <row r="125" spans="2:8" ht="14.5" thickBot="1" x14ac:dyDescent="0.25">
      <c r="B125" s="784" t="s">
        <v>272</v>
      </c>
      <c r="C125" s="784"/>
      <c r="D125" s="784"/>
      <c r="E125" s="784"/>
      <c r="F125" s="784"/>
      <c r="G125" s="784"/>
      <c r="H125" s="784"/>
    </row>
    <row r="126" spans="2:8" ht="12" customHeight="1" x14ac:dyDescent="0.2">
      <c r="B126" s="795" t="s">
        <v>273</v>
      </c>
      <c r="C126" s="796"/>
      <c r="D126" s="796"/>
      <c r="E126" s="796"/>
      <c r="F126" s="796"/>
      <c r="G126" s="796"/>
      <c r="H126" s="797"/>
    </row>
    <row r="127" spans="2:8" ht="12" customHeight="1" x14ac:dyDescent="0.2">
      <c r="B127" s="772" t="s">
        <v>265</v>
      </c>
      <c r="C127" s="773"/>
      <c r="D127" s="773"/>
      <c r="E127" s="773"/>
      <c r="F127" s="773"/>
      <c r="G127" s="773"/>
      <c r="H127" s="774"/>
    </row>
    <row r="128" spans="2:8" ht="12" customHeight="1" x14ac:dyDescent="0.2">
      <c r="B128" s="772" t="s">
        <v>266</v>
      </c>
      <c r="C128" s="773"/>
      <c r="D128" s="773"/>
      <c r="E128" s="773"/>
      <c r="F128" s="773"/>
      <c r="G128" s="773"/>
      <c r="H128" s="774"/>
    </row>
    <row r="129" spans="2:8" ht="12" customHeight="1" x14ac:dyDescent="0.2">
      <c r="B129" s="772" t="s">
        <v>274</v>
      </c>
      <c r="C129" s="773"/>
      <c r="D129" s="773"/>
      <c r="E129" s="773"/>
      <c r="F129" s="773"/>
      <c r="G129" s="773"/>
      <c r="H129" s="774"/>
    </row>
    <row r="130" spans="2:8" ht="12" customHeight="1" x14ac:dyDescent="0.2">
      <c r="B130" s="772" t="s">
        <v>267</v>
      </c>
      <c r="C130" s="773"/>
      <c r="D130" s="773"/>
      <c r="E130" s="773"/>
      <c r="F130" s="773"/>
      <c r="G130" s="773"/>
      <c r="H130" s="774"/>
    </row>
    <row r="131" spans="2:8" ht="12" customHeight="1" x14ac:dyDescent="0.2">
      <c r="B131" s="772" t="s">
        <v>268</v>
      </c>
      <c r="C131" s="773"/>
      <c r="D131" s="773"/>
      <c r="E131" s="773"/>
      <c r="F131" s="773"/>
      <c r="G131" s="773"/>
      <c r="H131" s="774"/>
    </row>
    <row r="132" spans="2:8" ht="12" customHeight="1" x14ac:dyDescent="0.2">
      <c r="B132" s="772" t="s">
        <v>275</v>
      </c>
      <c r="C132" s="773"/>
      <c r="D132" s="773"/>
      <c r="E132" s="773"/>
      <c r="F132" s="773"/>
      <c r="G132" s="773"/>
      <c r="H132" s="774"/>
    </row>
    <row r="133" spans="2:8" ht="12" customHeight="1" x14ac:dyDescent="0.2">
      <c r="B133" s="772" t="s">
        <v>269</v>
      </c>
      <c r="C133" s="773"/>
      <c r="D133" s="773"/>
      <c r="E133" s="773"/>
      <c r="F133" s="773"/>
      <c r="G133" s="773"/>
      <c r="H133" s="774"/>
    </row>
    <row r="134" spans="2:8" ht="12" customHeight="1" x14ac:dyDescent="0.2">
      <c r="B134" s="772" t="s">
        <v>276</v>
      </c>
      <c r="C134" s="773"/>
      <c r="D134" s="773"/>
      <c r="E134" s="773"/>
      <c r="F134" s="773"/>
      <c r="G134" s="773"/>
      <c r="H134" s="774"/>
    </row>
    <row r="135" spans="2:8" ht="12" customHeight="1" x14ac:dyDescent="0.2">
      <c r="B135" s="772" t="s">
        <v>270</v>
      </c>
      <c r="C135" s="773"/>
      <c r="D135" s="773"/>
      <c r="E135" s="773"/>
      <c r="F135" s="773"/>
      <c r="G135" s="773"/>
      <c r="H135" s="774"/>
    </row>
    <row r="136" spans="2:8" ht="12" customHeight="1" x14ac:dyDescent="0.2">
      <c r="B136" s="772" t="s">
        <v>277</v>
      </c>
      <c r="C136" s="773"/>
      <c r="D136" s="773"/>
      <c r="E136" s="773"/>
      <c r="F136" s="773"/>
      <c r="G136" s="773"/>
      <c r="H136" s="774"/>
    </row>
    <row r="137" spans="2:8" ht="12" customHeight="1" x14ac:dyDescent="0.2">
      <c r="B137" s="772" t="s">
        <v>271</v>
      </c>
      <c r="C137" s="773"/>
      <c r="D137" s="773"/>
      <c r="E137" s="773"/>
      <c r="F137" s="773"/>
      <c r="G137" s="773"/>
      <c r="H137" s="774"/>
    </row>
    <row r="138" spans="2:8" ht="22.5" customHeight="1" x14ac:dyDescent="0.2">
      <c r="B138" s="772" t="s">
        <v>278</v>
      </c>
      <c r="C138" s="773"/>
      <c r="D138" s="773"/>
      <c r="E138" s="773"/>
      <c r="F138" s="773"/>
      <c r="G138" s="773"/>
      <c r="H138" s="774"/>
    </row>
    <row r="139" spans="2:8" ht="25.5" customHeight="1" x14ac:dyDescent="0.2">
      <c r="B139" s="772" t="s">
        <v>279</v>
      </c>
      <c r="C139" s="773"/>
      <c r="D139" s="773"/>
      <c r="E139" s="773"/>
      <c r="F139" s="773"/>
      <c r="G139" s="773"/>
      <c r="H139" s="774"/>
    </row>
    <row r="140" spans="2:8" ht="14.25" customHeight="1" thickBot="1" x14ac:dyDescent="0.25">
      <c r="B140" s="788" t="s">
        <v>280</v>
      </c>
      <c r="C140" s="789"/>
      <c r="D140" s="789"/>
      <c r="E140" s="789"/>
      <c r="F140" s="789"/>
      <c r="G140" s="789"/>
      <c r="H140" s="790"/>
    </row>
    <row r="141" spans="2:8" x14ac:dyDescent="0.2">
      <c r="B141" s="784" t="s">
        <v>281</v>
      </c>
      <c r="C141" s="784"/>
      <c r="D141" s="784"/>
      <c r="E141" s="784"/>
      <c r="F141" s="784"/>
      <c r="G141" s="784"/>
      <c r="H141" s="784"/>
    </row>
  </sheetData>
  <sheetProtection selectLockedCells="1"/>
  <mergeCells count="144">
    <mergeCell ref="E116:F116"/>
    <mergeCell ref="E117:F117"/>
    <mergeCell ref="E47:F47"/>
    <mergeCell ref="B104:H104"/>
    <mergeCell ref="H94:H95"/>
    <mergeCell ref="E101:G101"/>
    <mergeCell ref="E102:G102"/>
    <mergeCell ref="A101:C102"/>
    <mergeCell ref="A82:H82"/>
    <mergeCell ref="A97:H97"/>
    <mergeCell ref="A87:H87"/>
    <mergeCell ref="A89:H89"/>
    <mergeCell ref="A90:H90"/>
    <mergeCell ref="A93:H93"/>
    <mergeCell ref="G56:H56"/>
    <mergeCell ref="G57:H57"/>
    <mergeCell ref="C48:H48"/>
    <mergeCell ref="C47:D47"/>
    <mergeCell ref="C51:D51"/>
    <mergeCell ref="C50:D50"/>
    <mergeCell ref="E51:F51"/>
    <mergeCell ref="E52:F52"/>
    <mergeCell ref="C52:D52"/>
    <mergeCell ref="G105:H105"/>
    <mergeCell ref="B140:H140"/>
    <mergeCell ref="B141:H141"/>
    <mergeCell ref="G106:H106"/>
    <mergeCell ref="G107:H107"/>
    <mergeCell ref="G108:H108"/>
    <mergeCell ref="G109:H109"/>
    <mergeCell ref="G110:H110"/>
    <mergeCell ref="G111:H111"/>
    <mergeCell ref="G112:H112"/>
    <mergeCell ref="G113:H113"/>
    <mergeCell ref="G117:H117"/>
    <mergeCell ref="G116:H116"/>
    <mergeCell ref="G115:H115"/>
    <mergeCell ref="G114:H114"/>
    <mergeCell ref="B125:H125"/>
    <mergeCell ref="B126:H126"/>
    <mergeCell ref="B139:H139"/>
    <mergeCell ref="E107:F107"/>
    <mergeCell ref="C114:D117"/>
    <mergeCell ref="B137:H137"/>
    <mergeCell ref="B135:H135"/>
    <mergeCell ref="B138:H138"/>
    <mergeCell ref="B114:B117"/>
    <mergeCell ref="E109:F109"/>
    <mergeCell ref="B136:H136"/>
    <mergeCell ref="E122:F122"/>
    <mergeCell ref="G121:H121"/>
    <mergeCell ref="E118:F118"/>
    <mergeCell ref="E119:F119"/>
    <mergeCell ref="E120:F120"/>
    <mergeCell ref="E121:F121"/>
    <mergeCell ref="C118:D122"/>
    <mergeCell ref="B130:H130"/>
    <mergeCell ref="B131:H131"/>
    <mergeCell ref="B132:H132"/>
    <mergeCell ref="B133:H133"/>
    <mergeCell ref="B134:H134"/>
    <mergeCell ref="G122:H122"/>
    <mergeCell ref="B127:H127"/>
    <mergeCell ref="B128:H128"/>
    <mergeCell ref="B129:H129"/>
    <mergeCell ref="B118:B122"/>
    <mergeCell ref="B124:H124"/>
    <mergeCell ref="G118:H118"/>
    <mergeCell ref="G119:H119"/>
    <mergeCell ref="G120:H120"/>
    <mergeCell ref="E114:F114"/>
    <mergeCell ref="E115:F115"/>
    <mergeCell ref="B106:B109"/>
    <mergeCell ref="B110:B113"/>
    <mergeCell ref="A64:H64"/>
    <mergeCell ref="A66:H66"/>
    <mergeCell ref="A67:H67"/>
    <mergeCell ref="A73:H73"/>
    <mergeCell ref="A37:H37"/>
    <mergeCell ref="A38:H38"/>
    <mergeCell ref="A61:H61"/>
    <mergeCell ref="A58:H58"/>
    <mergeCell ref="A62:H62"/>
    <mergeCell ref="A100:C100"/>
    <mergeCell ref="E100:G100"/>
    <mergeCell ref="H101:H102"/>
    <mergeCell ref="E46:F46"/>
    <mergeCell ref="C44:D44"/>
    <mergeCell ref="C45:D45"/>
    <mergeCell ref="C46:D46"/>
    <mergeCell ref="E106:F106"/>
    <mergeCell ref="C105:D105"/>
    <mergeCell ref="C106:D106"/>
    <mergeCell ref="E108:F108"/>
    <mergeCell ref="C110:D113"/>
    <mergeCell ref="E50:F50"/>
    <mergeCell ref="C107:D107"/>
    <mergeCell ref="C108:D108"/>
    <mergeCell ref="C109:D109"/>
    <mergeCell ref="E110:F110"/>
    <mergeCell ref="E111:F111"/>
    <mergeCell ref="E112:F112"/>
    <mergeCell ref="E113:F113"/>
    <mergeCell ref="C53:D53"/>
    <mergeCell ref="E53:F53"/>
    <mergeCell ref="C54:D54"/>
    <mergeCell ref="E54:F54"/>
    <mergeCell ref="E105:F105"/>
    <mergeCell ref="E55:F55"/>
    <mergeCell ref="C55:D55"/>
    <mergeCell ref="E44:F44"/>
    <mergeCell ref="E45:F45"/>
    <mergeCell ref="D4:H4"/>
    <mergeCell ref="D5:F5"/>
    <mergeCell ref="C7:H7"/>
    <mergeCell ref="H40:H41"/>
    <mergeCell ref="C23:H23"/>
    <mergeCell ref="A30:H30"/>
    <mergeCell ref="A11:H11"/>
    <mergeCell ref="A10:H10"/>
    <mergeCell ref="C18:H18"/>
    <mergeCell ref="C19:H19"/>
    <mergeCell ref="C20:H20"/>
    <mergeCell ref="C21:H21"/>
    <mergeCell ref="C22:H22"/>
    <mergeCell ref="A29:H29"/>
    <mergeCell ref="A26:I26"/>
    <mergeCell ref="C24:H24"/>
    <mergeCell ref="E36:G36"/>
    <mergeCell ref="A1:H1"/>
    <mergeCell ref="A2:H2"/>
    <mergeCell ref="C14:H14"/>
    <mergeCell ref="C15:H15"/>
    <mergeCell ref="C16:H16"/>
    <mergeCell ref="C17:H17"/>
    <mergeCell ref="C42:D42"/>
    <mergeCell ref="C43:D43"/>
    <mergeCell ref="E43:F43"/>
    <mergeCell ref="E42:F42"/>
    <mergeCell ref="A34:H34"/>
    <mergeCell ref="C31:G31"/>
    <mergeCell ref="C32:G32"/>
    <mergeCell ref="F6:H6"/>
    <mergeCell ref="C6:E6"/>
  </mergeCells>
  <phoneticPr fontId="1"/>
  <pageMargins left="0.62992125984251968" right="0.62992125984251968" top="0.74803149606299213" bottom="0.74803149606299213" header="0.31496062992125984" footer="0.31496062992125984"/>
  <pageSetup paperSize="9" scale="70" orientation="portrait" r:id="rId1"/>
  <headerFooter>
    <oddFooter>&amp;C&amp;P/&amp;N</oddFooter>
  </headerFooter>
  <rowBreaks count="5" manualBreakCount="5">
    <brk id="35" max="7" man="1"/>
    <brk id="68" max="7" man="1"/>
    <brk id="81" max="7" man="1"/>
    <brk id="95" max="7" man="1"/>
    <brk id="122"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4</xdr:col>
                    <xdr:colOff>114300</xdr:colOff>
                    <xdr:row>38</xdr:row>
                    <xdr:rowOff>12700</xdr:rowOff>
                  </from>
                  <to>
                    <xdr:col>4</xdr:col>
                    <xdr:colOff>584200</xdr:colOff>
                    <xdr:row>38</xdr:row>
                    <xdr:rowOff>723900</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4</xdr:col>
                    <xdr:colOff>127000</xdr:colOff>
                    <xdr:row>48</xdr:row>
                    <xdr:rowOff>12700</xdr:rowOff>
                  </from>
                  <to>
                    <xdr:col>4</xdr:col>
                    <xdr:colOff>590550</xdr:colOff>
                    <xdr:row>49</xdr:row>
                    <xdr:rowOff>12700</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4</xdr:col>
                    <xdr:colOff>127000</xdr:colOff>
                    <xdr:row>55</xdr:row>
                    <xdr:rowOff>50800</xdr:rowOff>
                  </from>
                  <to>
                    <xdr:col>4</xdr:col>
                    <xdr:colOff>590550</xdr:colOff>
                    <xdr:row>56</xdr:row>
                    <xdr:rowOff>0</xdr:rowOff>
                  </to>
                </anchor>
              </controlPr>
            </control>
          </mc:Choice>
        </mc:AlternateContent>
        <mc:AlternateContent xmlns:mc="http://schemas.openxmlformats.org/markup-compatibility/2006">
          <mc:Choice Requires="x14">
            <control shapeId="3099" r:id="rId7" name="Check Box 27">
              <controlPr defaultSize="0" autoFill="0" autoLine="0" autoPict="0">
                <anchor moveWithCells="1">
                  <from>
                    <xdr:col>4</xdr:col>
                    <xdr:colOff>127000</xdr:colOff>
                    <xdr:row>56</xdr:row>
                    <xdr:rowOff>12700</xdr:rowOff>
                  </from>
                  <to>
                    <xdr:col>4</xdr:col>
                    <xdr:colOff>590550</xdr:colOff>
                    <xdr:row>56</xdr:row>
                    <xdr:rowOff>717550</xdr:rowOff>
                  </to>
                </anchor>
              </controlPr>
            </control>
          </mc:Choice>
        </mc:AlternateContent>
        <mc:AlternateContent xmlns:mc="http://schemas.openxmlformats.org/markup-compatibility/2006">
          <mc:Choice Requires="x14">
            <control shapeId="3100" r:id="rId8" name="Check Box 28">
              <controlPr defaultSize="0" autoFill="0" autoLine="0" autoPict="0">
                <anchor moveWithCells="1">
                  <from>
                    <xdr:col>4</xdr:col>
                    <xdr:colOff>127000</xdr:colOff>
                    <xdr:row>58</xdr:row>
                    <xdr:rowOff>50800</xdr:rowOff>
                  </from>
                  <to>
                    <xdr:col>4</xdr:col>
                    <xdr:colOff>590550</xdr:colOff>
                    <xdr:row>59</xdr:row>
                    <xdr:rowOff>0</xdr:rowOff>
                  </to>
                </anchor>
              </controlPr>
            </control>
          </mc:Choice>
        </mc:AlternateContent>
        <mc:AlternateContent xmlns:mc="http://schemas.openxmlformats.org/markup-compatibility/2006">
          <mc:Choice Requires="x14">
            <control shapeId="3101" r:id="rId9" name="Check Box 29">
              <controlPr defaultSize="0" autoFill="0" autoLine="0" autoPict="0">
                <anchor moveWithCells="1">
                  <from>
                    <xdr:col>4</xdr:col>
                    <xdr:colOff>127000</xdr:colOff>
                    <xdr:row>59</xdr:row>
                    <xdr:rowOff>0</xdr:rowOff>
                  </from>
                  <to>
                    <xdr:col>4</xdr:col>
                    <xdr:colOff>590550</xdr:colOff>
                    <xdr:row>59</xdr:row>
                    <xdr:rowOff>698500</xdr:rowOff>
                  </to>
                </anchor>
              </controlPr>
            </control>
          </mc:Choice>
        </mc:AlternateContent>
        <mc:AlternateContent xmlns:mc="http://schemas.openxmlformats.org/markup-compatibility/2006">
          <mc:Choice Requires="x14">
            <control shapeId="3102" r:id="rId10" name="Check Box 30">
              <controlPr defaultSize="0" autoFill="0" autoLine="0" autoPict="0">
                <anchor moveWithCells="1">
                  <from>
                    <xdr:col>4</xdr:col>
                    <xdr:colOff>127000</xdr:colOff>
                    <xdr:row>62</xdr:row>
                    <xdr:rowOff>50800</xdr:rowOff>
                  </from>
                  <to>
                    <xdr:col>4</xdr:col>
                    <xdr:colOff>590550</xdr:colOff>
                    <xdr:row>63</xdr:row>
                    <xdr:rowOff>0</xdr:rowOff>
                  </to>
                </anchor>
              </controlPr>
            </control>
          </mc:Choice>
        </mc:AlternateContent>
        <mc:AlternateContent xmlns:mc="http://schemas.openxmlformats.org/markup-compatibility/2006">
          <mc:Choice Requires="x14">
            <control shapeId="3103" r:id="rId11" name="Check Box 31">
              <controlPr defaultSize="0" autoFill="0" autoLine="0" autoPict="0">
                <anchor moveWithCells="1">
                  <from>
                    <xdr:col>4</xdr:col>
                    <xdr:colOff>127000</xdr:colOff>
                    <xdr:row>64</xdr:row>
                    <xdr:rowOff>12700</xdr:rowOff>
                  </from>
                  <to>
                    <xdr:col>4</xdr:col>
                    <xdr:colOff>590550</xdr:colOff>
                    <xdr:row>64</xdr:row>
                    <xdr:rowOff>514350</xdr:rowOff>
                  </to>
                </anchor>
              </controlPr>
            </control>
          </mc:Choice>
        </mc:AlternateContent>
        <mc:AlternateContent xmlns:mc="http://schemas.openxmlformats.org/markup-compatibility/2006">
          <mc:Choice Requires="x14">
            <control shapeId="3104" r:id="rId12" name="Check Box 32">
              <controlPr defaultSize="0" autoFill="0" autoLine="0" autoPict="0">
                <anchor moveWithCells="1">
                  <from>
                    <xdr:col>4</xdr:col>
                    <xdr:colOff>127000</xdr:colOff>
                    <xdr:row>67</xdr:row>
                    <xdr:rowOff>38100</xdr:rowOff>
                  </from>
                  <to>
                    <xdr:col>4</xdr:col>
                    <xdr:colOff>590550</xdr:colOff>
                    <xdr:row>68</xdr:row>
                    <xdr:rowOff>12700</xdr:rowOff>
                  </to>
                </anchor>
              </controlPr>
            </control>
          </mc:Choice>
        </mc:AlternateContent>
        <mc:AlternateContent xmlns:mc="http://schemas.openxmlformats.org/markup-compatibility/2006">
          <mc:Choice Requires="x14">
            <control shapeId="3105" r:id="rId13" name="Check Box 33">
              <controlPr defaultSize="0" autoFill="0" autoLine="0" autoPict="0">
                <anchor moveWithCells="1">
                  <from>
                    <xdr:col>4</xdr:col>
                    <xdr:colOff>127000</xdr:colOff>
                    <xdr:row>68</xdr:row>
                    <xdr:rowOff>0</xdr:rowOff>
                  </from>
                  <to>
                    <xdr:col>4</xdr:col>
                    <xdr:colOff>590550</xdr:colOff>
                    <xdr:row>69</xdr:row>
                    <xdr:rowOff>0</xdr:rowOff>
                  </to>
                </anchor>
              </controlPr>
            </control>
          </mc:Choice>
        </mc:AlternateContent>
        <mc:AlternateContent xmlns:mc="http://schemas.openxmlformats.org/markup-compatibility/2006">
          <mc:Choice Requires="x14">
            <control shapeId="3106" r:id="rId14" name="Check Box 34">
              <controlPr defaultSize="0" autoFill="0" autoLine="0" autoPict="0">
                <anchor moveWithCells="1">
                  <from>
                    <xdr:col>4</xdr:col>
                    <xdr:colOff>127000</xdr:colOff>
                    <xdr:row>69</xdr:row>
                    <xdr:rowOff>209550</xdr:rowOff>
                  </from>
                  <to>
                    <xdr:col>4</xdr:col>
                    <xdr:colOff>590550</xdr:colOff>
                    <xdr:row>69</xdr:row>
                    <xdr:rowOff>419100</xdr:rowOff>
                  </to>
                </anchor>
              </controlPr>
            </control>
          </mc:Choice>
        </mc:AlternateContent>
        <mc:AlternateContent xmlns:mc="http://schemas.openxmlformats.org/markup-compatibility/2006">
          <mc:Choice Requires="x14">
            <control shapeId="3107" r:id="rId15" name="Check Box 35">
              <controlPr defaultSize="0" autoFill="0" autoLine="0" autoPict="0">
                <anchor moveWithCells="1">
                  <from>
                    <xdr:col>4</xdr:col>
                    <xdr:colOff>127000</xdr:colOff>
                    <xdr:row>69</xdr:row>
                    <xdr:rowOff>584200</xdr:rowOff>
                  </from>
                  <to>
                    <xdr:col>4</xdr:col>
                    <xdr:colOff>590550</xdr:colOff>
                    <xdr:row>70</xdr:row>
                    <xdr:rowOff>908050</xdr:rowOff>
                  </to>
                </anchor>
              </controlPr>
            </control>
          </mc:Choice>
        </mc:AlternateContent>
        <mc:AlternateContent xmlns:mc="http://schemas.openxmlformats.org/markup-compatibility/2006">
          <mc:Choice Requires="x14">
            <control shapeId="3108" r:id="rId16" name="Check Box 36">
              <controlPr defaultSize="0" autoFill="0" autoLine="0" autoPict="0">
                <anchor moveWithCells="1">
                  <from>
                    <xdr:col>4</xdr:col>
                    <xdr:colOff>127000</xdr:colOff>
                    <xdr:row>73</xdr:row>
                    <xdr:rowOff>50800</xdr:rowOff>
                  </from>
                  <to>
                    <xdr:col>4</xdr:col>
                    <xdr:colOff>590550</xdr:colOff>
                    <xdr:row>74</xdr:row>
                    <xdr:rowOff>0</xdr:rowOff>
                  </to>
                </anchor>
              </controlPr>
            </control>
          </mc:Choice>
        </mc:AlternateContent>
        <mc:AlternateContent xmlns:mc="http://schemas.openxmlformats.org/markup-compatibility/2006">
          <mc:Choice Requires="x14">
            <control shapeId="3109" r:id="rId17" name="Check Box 37">
              <controlPr defaultSize="0" autoFill="0" autoLine="0" autoPict="0">
                <anchor moveWithCells="1">
                  <from>
                    <xdr:col>4</xdr:col>
                    <xdr:colOff>127000</xdr:colOff>
                    <xdr:row>71</xdr:row>
                    <xdr:rowOff>12700</xdr:rowOff>
                  </from>
                  <to>
                    <xdr:col>4</xdr:col>
                    <xdr:colOff>590550</xdr:colOff>
                    <xdr:row>71</xdr:row>
                    <xdr:rowOff>527050</xdr:rowOff>
                  </to>
                </anchor>
              </controlPr>
            </control>
          </mc:Choice>
        </mc:AlternateContent>
        <mc:AlternateContent xmlns:mc="http://schemas.openxmlformats.org/markup-compatibility/2006">
          <mc:Choice Requires="x14">
            <control shapeId="3110" r:id="rId18" name="Check Box 38">
              <controlPr defaultSize="0" autoFill="0" autoLine="0" autoPict="0">
                <anchor moveWithCells="1">
                  <from>
                    <xdr:col>4</xdr:col>
                    <xdr:colOff>127000</xdr:colOff>
                    <xdr:row>74</xdr:row>
                    <xdr:rowOff>50800</xdr:rowOff>
                  </from>
                  <to>
                    <xdr:col>4</xdr:col>
                    <xdr:colOff>590550</xdr:colOff>
                    <xdr:row>74</xdr:row>
                    <xdr:rowOff>1181100</xdr:rowOff>
                  </to>
                </anchor>
              </controlPr>
            </control>
          </mc:Choice>
        </mc:AlternateContent>
        <mc:AlternateContent xmlns:mc="http://schemas.openxmlformats.org/markup-compatibility/2006">
          <mc:Choice Requires="x14">
            <control shapeId="3111" r:id="rId19" name="Check Box 39">
              <controlPr defaultSize="0" autoFill="0" autoLine="0" autoPict="0">
                <anchor moveWithCells="1">
                  <from>
                    <xdr:col>4</xdr:col>
                    <xdr:colOff>127000</xdr:colOff>
                    <xdr:row>75</xdr:row>
                    <xdr:rowOff>0</xdr:rowOff>
                  </from>
                  <to>
                    <xdr:col>4</xdr:col>
                    <xdr:colOff>590550</xdr:colOff>
                    <xdr:row>75</xdr:row>
                    <xdr:rowOff>533400</xdr:rowOff>
                  </to>
                </anchor>
              </controlPr>
            </control>
          </mc:Choice>
        </mc:AlternateContent>
        <mc:AlternateContent xmlns:mc="http://schemas.openxmlformats.org/markup-compatibility/2006">
          <mc:Choice Requires="x14">
            <control shapeId="3112" r:id="rId20" name="Check Box 40">
              <controlPr defaultSize="0" autoFill="0" autoLine="0" autoPict="0">
                <anchor moveWithCells="1">
                  <from>
                    <xdr:col>4</xdr:col>
                    <xdr:colOff>127000</xdr:colOff>
                    <xdr:row>76</xdr:row>
                    <xdr:rowOff>12700</xdr:rowOff>
                  </from>
                  <to>
                    <xdr:col>4</xdr:col>
                    <xdr:colOff>590550</xdr:colOff>
                    <xdr:row>77</xdr:row>
                    <xdr:rowOff>0</xdr:rowOff>
                  </to>
                </anchor>
              </controlPr>
            </control>
          </mc:Choice>
        </mc:AlternateContent>
        <mc:AlternateContent xmlns:mc="http://schemas.openxmlformats.org/markup-compatibility/2006">
          <mc:Choice Requires="x14">
            <control shapeId="3113" r:id="rId21" name="Check Box 41">
              <controlPr defaultSize="0" autoFill="0" autoLine="0" autoPict="0">
                <anchor moveWithCells="1">
                  <from>
                    <xdr:col>4</xdr:col>
                    <xdr:colOff>127000</xdr:colOff>
                    <xdr:row>77</xdr:row>
                    <xdr:rowOff>50800</xdr:rowOff>
                  </from>
                  <to>
                    <xdr:col>4</xdr:col>
                    <xdr:colOff>590550</xdr:colOff>
                    <xdr:row>77</xdr:row>
                    <xdr:rowOff>1257300</xdr:rowOff>
                  </to>
                </anchor>
              </controlPr>
            </control>
          </mc:Choice>
        </mc:AlternateContent>
        <mc:AlternateContent xmlns:mc="http://schemas.openxmlformats.org/markup-compatibility/2006">
          <mc:Choice Requires="x14">
            <control shapeId="3114" r:id="rId22" name="Check Box 42">
              <controlPr defaultSize="0" autoFill="0" autoLine="0" autoPict="0">
                <anchor moveWithCells="1">
                  <from>
                    <xdr:col>4</xdr:col>
                    <xdr:colOff>127000</xdr:colOff>
                    <xdr:row>78</xdr:row>
                    <xdr:rowOff>0</xdr:rowOff>
                  </from>
                  <to>
                    <xdr:col>4</xdr:col>
                    <xdr:colOff>590550</xdr:colOff>
                    <xdr:row>78</xdr:row>
                    <xdr:rowOff>527050</xdr:rowOff>
                  </to>
                </anchor>
              </controlPr>
            </control>
          </mc:Choice>
        </mc:AlternateContent>
        <mc:AlternateContent xmlns:mc="http://schemas.openxmlformats.org/markup-compatibility/2006">
          <mc:Choice Requires="x14">
            <control shapeId="3115" r:id="rId23" name="Check Box 43">
              <controlPr defaultSize="0" autoFill="0" autoLine="0" autoPict="0">
                <anchor moveWithCells="1">
                  <from>
                    <xdr:col>4</xdr:col>
                    <xdr:colOff>127000</xdr:colOff>
                    <xdr:row>79</xdr:row>
                    <xdr:rowOff>0</xdr:rowOff>
                  </from>
                  <to>
                    <xdr:col>4</xdr:col>
                    <xdr:colOff>590550</xdr:colOff>
                    <xdr:row>79</xdr:row>
                    <xdr:rowOff>622300</xdr:rowOff>
                  </to>
                </anchor>
              </controlPr>
            </control>
          </mc:Choice>
        </mc:AlternateContent>
        <mc:AlternateContent xmlns:mc="http://schemas.openxmlformats.org/markup-compatibility/2006">
          <mc:Choice Requires="x14">
            <control shapeId="3116" r:id="rId24" name="Check Box 44">
              <controlPr defaultSize="0" autoFill="0" autoLine="0" autoPict="0">
                <anchor moveWithCells="1">
                  <from>
                    <xdr:col>4</xdr:col>
                    <xdr:colOff>127000</xdr:colOff>
                    <xdr:row>80</xdr:row>
                    <xdr:rowOff>0</xdr:rowOff>
                  </from>
                  <to>
                    <xdr:col>4</xdr:col>
                    <xdr:colOff>590550</xdr:colOff>
                    <xdr:row>80</xdr:row>
                    <xdr:rowOff>1587500</xdr:rowOff>
                  </to>
                </anchor>
              </controlPr>
            </control>
          </mc:Choice>
        </mc:AlternateContent>
        <mc:AlternateContent xmlns:mc="http://schemas.openxmlformats.org/markup-compatibility/2006">
          <mc:Choice Requires="x14">
            <control shapeId="3117" r:id="rId25" name="Check Box 45">
              <controlPr defaultSize="0" autoFill="0" autoLine="0" autoPict="0">
                <anchor moveWithCells="1">
                  <from>
                    <xdr:col>4</xdr:col>
                    <xdr:colOff>127000</xdr:colOff>
                    <xdr:row>82</xdr:row>
                    <xdr:rowOff>12700</xdr:rowOff>
                  </from>
                  <to>
                    <xdr:col>4</xdr:col>
                    <xdr:colOff>590550</xdr:colOff>
                    <xdr:row>83</xdr:row>
                    <xdr:rowOff>12700</xdr:rowOff>
                  </to>
                </anchor>
              </controlPr>
            </control>
          </mc:Choice>
        </mc:AlternateContent>
        <mc:AlternateContent xmlns:mc="http://schemas.openxmlformats.org/markup-compatibility/2006">
          <mc:Choice Requires="x14">
            <control shapeId="3118" r:id="rId26" name="Check Box 46">
              <controlPr defaultSize="0" autoFill="0" autoLine="0" autoPict="0">
                <anchor moveWithCells="1">
                  <from>
                    <xdr:col>4</xdr:col>
                    <xdr:colOff>127000</xdr:colOff>
                    <xdr:row>83</xdr:row>
                    <xdr:rowOff>0</xdr:rowOff>
                  </from>
                  <to>
                    <xdr:col>4</xdr:col>
                    <xdr:colOff>590550</xdr:colOff>
                    <xdr:row>84</xdr:row>
                    <xdr:rowOff>0</xdr:rowOff>
                  </to>
                </anchor>
              </controlPr>
            </control>
          </mc:Choice>
        </mc:AlternateContent>
        <mc:AlternateContent xmlns:mc="http://schemas.openxmlformats.org/markup-compatibility/2006">
          <mc:Choice Requires="x14">
            <control shapeId="3119" r:id="rId27" name="Check Box 47">
              <controlPr defaultSize="0" autoFill="0" autoLine="0" autoPict="0">
                <anchor moveWithCells="1">
                  <from>
                    <xdr:col>4</xdr:col>
                    <xdr:colOff>127000</xdr:colOff>
                    <xdr:row>84</xdr:row>
                    <xdr:rowOff>0</xdr:rowOff>
                  </from>
                  <to>
                    <xdr:col>4</xdr:col>
                    <xdr:colOff>590550</xdr:colOff>
                    <xdr:row>85</xdr:row>
                    <xdr:rowOff>0</xdr:rowOff>
                  </to>
                </anchor>
              </controlPr>
            </control>
          </mc:Choice>
        </mc:AlternateContent>
        <mc:AlternateContent xmlns:mc="http://schemas.openxmlformats.org/markup-compatibility/2006">
          <mc:Choice Requires="x14">
            <control shapeId="3120" r:id="rId28" name="Check Box 48">
              <controlPr defaultSize="0" autoFill="0" autoLine="0" autoPict="0">
                <anchor moveWithCells="1">
                  <from>
                    <xdr:col>4</xdr:col>
                    <xdr:colOff>127000</xdr:colOff>
                    <xdr:row>87</xdr:row>
                    <xdr:rowOff>12700</xdr:rowOff>
                  </from>
                  <to>
                    <xdr:col>4</xdr:col>
                    <xdr:colOff>590550</xdr:colOff>
                    <xdr:row>87</xdr:row>
                    <xdr:rowOff>781050</xdr:rowOff>
                  </to>
                </anchor>
              </controlPr>
            </control>
          </mc:Choice>
        </mc:AlternateContent>
        <mc:AlternateContent xmlns:mc="http://schemas.openxmlformats.org/markup-compatibility/2006">
          <mc:Choice Requires="x14">
            <control shapeId="3121" r:id="rId29" name="Check Box 49">
              <controlPr defaultSize="0" autoFill="0" autoLine="0" autoPict="0">
                <anchor moveWithCells="1">
                  <from>
                    <xdr:col>4</xdr:col>
                    <xdr:colOff>127000</xdr:colOff>
                    <xdr:row>85</xdr:row>
                    <xdr:rowOff>0</xdr:rowOff>
                  </from>
                  <to>
                    <xdr:col>4</xdr:col>
                    <xdr:colOff>590550</xdr:colOff>
                    <xdr:row>86</xdr:row>
                    <xdr:rowOff>0</xdr:rowOff>
                  </to>
                </anchor>
              </controlPr>
            </control>
          </mc:Choice>
        </mc:AlternateContent>
        <mc:AlternateContent xmlns:mc="http://schemas.openxmlformats.org/markup-compatibility/2006">
          <mc:Choice Requires="x14">
            <control shapeId="3122" r:id="rId30" name="Check Box 50">
              <controlPr defaultSize="0" autoFill="0" autoLine="0" autoPict="0">
                <anchor moveWithCells="1">
                  <from>
                    <xdr:col>4</xdr:col>
                    <xdr:colOff>127000</xdr:colOff>
                    <xdr:row>90</xdr:row>
                    <xdr:rowOff>50800</xdr:rowOff>
                  </from>
                  <to>
                    <xdr:col>4</xdr:col>
                    <xdr:colOff>590550</xdr:colOff>
                    <xdr:row>91</xdr:row>
                    <xdr:rowOff>0</xdr:rowOff>
                  </to>
                </anchor>
              </controlPr>
            </control>
          </mc:Choice>
        </mc:AlternateContent>
        <mc:AlternateContent xmlns:mc="http://schemas.openxmlformats.org/markup-compatibility/2006">
          <mc:Choice Requires="x14">
            <control shapeId="3123" r:id="rId31" name="Check Box 51">
              <controlPr defaultSize="0" autoFill="0" autoLine="0" autoPict="0">
                <anchor moveWithCells="1">
                  <from>
                    <xdr:col>4</xdr:col>
                    <xdr:colOff>127000</xdr:colOff>
                    <xdr:row>91</xdr:row>
                    <xdr:rowOff>12700</xdr:rowOff>
                  </from>
                  <to>
                    <xdr:col>4</xdr:col>
                    <xdr:colOff>590550</xdr:colOff>
                    <xdr:row>92</xdr:row>
                    <xdr:rowOff>0</xdr:rowOff>
                  </to>
                </anchor>
              </controlPr>
            </control>
          </mc:Choice>
        </mc:AlternateContent>
        <mc:AlternateContent xmlns:mc="http://schemas.openxmlformats.org/markup-compatibility/2006">
          <mc:Choice Requires="x14">
            <control shapeId="3124" r:id="rId32" name="Check Box 52">
              <controlPr defaultSize="0" autoFill="0" autoLine="0" autoPict="0">
                <anchor moveWithCells="1">
                  <from>
                    <xdr:col>4</xdr:col>
                    <xdr:colOff>127000</xdr:colOff>
                    <xdr:row>93</xdr:row>
                    <xdr:rowOff>12700</xdr:rowOff>
                  </from>
                  <to>
                    <xdr:col>4</xdr:col>
                    <xdr:colOff>590550</xdr:colOff>
                    <xdr:row>94</xdr:row>
                    <xdr:rowOff>260350</xdr:rowOff>
                  </to>
                </anchor>
              </controlPr>
            </control>
          </mc:Choice>
        </mc:AlternateContent>
        <mc:AlternateContent xmlns:mc="http://schemas.openxmlformats.org/markup-compatibility/2006">
          <mc:Choice Requires="x14">
            <control shapeId="3126" r:id="rId33" name="Check Box 54">
              <controlPr defaultSize="0" autoFill="0" autoLine="0" autoPict="0">
                <anchor moveWithCells="1">
                  <from>
                    <xdr:col>4</xdr:col>
                    <xdr:colOff>127000</xdr:colOff>
                    <xdr:row>95</xdr:row>
                    <xdr:rowOff>12700</xdr:rowOff>
                  </from>
                  <to>
                    <xdr:col>4</xdr:col>
                    <xdr:colOff>590550</xdr:colOff>
                    <xdr:row>95</xdr:row>
                    <xdr:rowOff>812800</xdr:rowOff>
                  </to>
                </anchor>
              </controlPr>
            </control>
          </mc:Choice>
        </mc:AlternateContent>
        <mc:AlternateContent xmlns:mc="http://schemas.openxmlformats.org/markup-compatibility/2006">
          <mc:Choice Requires="x14">
            <control shapeId="3127" r:id="rId34" name="Check Box 55">
              <controlPr defaultSize="0" autoFill="0" autoLine="0" autoPict="0">
                <anchor moveWithCells="1">
                  <from>
                    <xdr:col>4</xdr:col>
                    <xdr:colOff>127000</xdr:colOff>
                    <xdr:row>97</xdr:row>
                    <xdr:rowOff>0</xdr:rowOff>
                  </from>
                  <to>
                    <xdr:col>4</xdr:col>
                    <xdr:colOff>590550</xdr:colOff>
                    <xdr:row>98</xdr:row>
                    <xdr:rowOff>12700</xdr:rowOff>
                  </to>
                </anchor>
              </controlPr>
            </control>
          </mc:Choice>
        </mc:AlternateContent>
        <mc:AlternateContent xmlns:mc="http://schemas.openxmlformats.org/markup-compatibility/2006">
          <mc:Choice Requires="x14">
            <control shapeId="3128" r:id="rId35" name="Check Box 56">
              <controlPr defaultSize="0" autoFill="0" autoLine="0" autoPict="0">
                <anchor moveWithCells="1">
                  <from>
                    <xdr:col>4</xdr:col>
                    <xdr:colOff>127000</xdr:colOff>
                    <xdr:row>98</xdr:row>
                    <xdr:rowOff>0</xdr:rowOff>
                  </from>
                  <to>
                    <xdr:col>4</xdr:col>
                    <xdr:colOff>590550</xdr:colOff>
                    <xdr:row>98</xdr:row>
                    <xdr:rowOff>609600</xdr:rowOff>
                  </to>
                </anchor>
              </controlPr>
            </control>
          </mc:Choice>
        </mc:AlternateContent>
        <mc:AlternateContent xmlns:mc="http://schemas.openxmlformats.org/markup-compatibility/2006">
          <mc:Choice Requires="x14">
            <control shapeId="3130" r:id="rId36" name="Check Box 58">
              <controlPr defaultSize="0" autoFill="0" autoLine="0" autoPict="0">
                <anchor moveWithCells="1">
                  <from>
                    <xdr:col>5</xdr:col>
                    <xdr:colOff>57150</xdr:colOff>
                    <xdr:row>38</xdr:row>
                    <xdr:rowOff>12700</xdr:rowOff>
                  </from>
                  <to>
                    <xdr:col>5</xdr:col>
                    <xdr:colOff>641350</xdr:colOff>
                    <xdr:row>38</xdr:row>
                    <xdr:rowOff>723900</xdr:rowOff>
                  </to>
                </anchor>
              </controlPr>
            </control>
          </mc:Choice>
        </mc:AlternateContent>
        <mc:AlternateContent xmlns:mc="http://schemas.openxmlformats.org/markup-compatibility/2006">
          <mc:Choice Requires="x14">
            <control shapeId="3131" r:id="rId37" name="Check Box 59">
              <controlPr defaultSize="0" autoFill="0" autoLine="0" autoPict="0">
                <anchor moveWithCells="1">
                  <from>
                    <xdr:col>5</xdr:col>
                    <xdr:colOff>57150</xdr:colOff>
                    <xdr:row>48</xdr:row>
                    <xdr:rowOff>0</xdr:rowOff>
                  </from>
                  <to>
                    <xdr:col>6</xdr:col>
                    <xdr:colOff>0</xdr:colOff>
                    <xdr:row>49</xdr:row>
                    <xdr:rowOff>0</xdr:rowOff>
                  </to>
                </anchor>
              </controlPr>
            </control>
          </mc:Choice>
        </mc:AlternateContent>
        <mc:AlternateContent xmlns:mc="http://schemas.openxmlformats.org/markup-compatibility/2006">
          <mc:Choice Requires="x14">
            <control shapeId="3132" r:id="rId38" name="Check Box 60">
              <controlPr defaultSize="0" autoFill="0" autoLine="0" autoPict="0">
                <anchor moveWithCells="1">
                  <from>
                    <xdr:col>5</xdr:col>
                    <xdr:colOff>57150</xdr:colOff>
                    <xdr:row>55</xdr:row>
                    <xdr:rowOff>31750</xdr:rowOff>
                  </from>
                  <to>
                    <xdr:col>5</xdr:col>
                    <xdr:colOff>641350</xdr:colOff>
                    <xdr:row>56</xdr:row>
                    <xdr:rowOff>12700</xdr:rowOff>
                  </to>
                </anchor>
              </controlPr>
            </control>
          </mc:Choice>
        </mc:AlternateContent>
        <mc:AlternateContent xmlns:mc="http://schemas.openxmlformats.org/markup-compatibility/2006">
          <mc:Choice Requires="x14">
            <control shapeId="3133" r:id="rId39" name="Check Box 61">
              <controlPr defaultSize="0" autoFill="0" autoLine="0" autoPict="0">
                <anchor moveWithCells="1">
                  <from>
                    <xdr:col>5</xdr:col>
                    <xdr:colOff>57150</xdr:colOff>
                    <xdr:row>56</xdr:row>
                    <xdr:rowOff>12700</xdr:rowOff>
                  </from>
                  <to>
                    <xdr:col>5</xdr:col>
                    <xdr:colOff>641350</xdr:colOff>
                    <xdr:row>57</xdr:row>
                    <xdr:rowOff>12700</xdr:rowOff>
                  </to>
                </anchor>
              </controlPr>
            </control>
          </mc:Choice>
        </mc:AlternateContent>
        <mc:AlternateContent xmlns:mc="http://schemas.openxmlformats.org/markup-compatibility/2006">
          <mc:Choice Requires="x14">
            <control shapeId="3134" r:id="rId40" name="Check Box 62">
              <controlPr defaultSize="0" autoFill="0" autoLine="0" autoPict="0">
                <anchor moveWithCells="1">
                  <from>
                    <xdr:col>5</xdr:col>
                    <xdr:colOff>57150</xdr:colOff>
                    <xdr:row>58</xdr:row>
                    <xdr:rowOff>31750</xdr:rowOff>
                  </from>
                  <to>
                    <xdr:col>5</xdr:col>
                    <xdr:colOff>641350</xdr:colOff>
                    <xdr:row>59</xdr:row>
                    <xdr:rowOff>0</xdr:rowOff>
                  </to>
                </anchor>
              </controlPr>
            </control>
          </mc:Choice>
        </mc:AlternateContent>
        <mc:AlternateContent xmlns:mc="http://schemas.openxmlformats.org/markup-compatibility/2006">
          <mc:Choice Requires="x14">
            <control shapeId="3135" r:id="rId41" name="Check Box 63">
              <controlPr defaultSize="0" autoFill="0" autoLine="0" autoPict="0">
                <anchor moveWithCells="1">
                  <from>
                    <xdr:col>5</xdr:col>
                    <xdr:colOff>57150</xdr:colOff>
                    <xdr:row>59</xdr:row>
                    <xdr:rowOff>12700</xdr:rowOff>
                  </from>
                  <to>
                    <xdr:col>5</xdr:col>
                    <xdr:colOff>641350</xdr:colOff>
                    <xdr:row>59</xdr:row>
                    <xdr:rowOff>685800</xdr:rowOff>
                  </to>
                </anchor>
              </controlPr>
            </control>
          </mc:Choice>
        </mc:AlternateContent>
        <mc:AlternateContent xmlns:mc="http://schemas.openxmlformats.org/markup-compatibility/2006">
          <mc:Choice Requires="x14">
            <control shapeId="3136" r:id="rId42" name="Check Box 64">
              <controlPr defaultSize="0" autoFill="0" autoLine="0" autoPict="0">
                <anchor moveWithCells="1">
                  <from>
                    <xdr:col>5</xdr:col>
                    <xdr:colOff>57150</xdr:colOff>
                    <xdr:row>62</xdr:row>
                    <xdr:rowOff>31750</xdr:rowOff>
                  </from>
                  <to>
                    <xdr:col>5</xdr:col>
                    <xdr:colOff>641350</xdr:colOff>
                    <xdr:row>63</xdr:row>
                    <xdr:rowOff>12700</xdr:rowOff>
                  </to>
                </anchor>
              </controlPr>
            </control>
          </mc:Choice>
        </mc:AlternateContent>
        <mc:AlternateContent xmlns:mc="http://schemas.openxmlformats.org/markup-compatibility/2006">
          <mc:Choice Requires="x14">
            <control shapeId="3137" r:id="rId43" name="Check Box 65">
              <controlPr defaultSize="0" autoFill="0" autoLine="0" autoPict="0">
                <anchor moveWithCells="1">
                  <from>
                    <xdr:col>5</xdr:col>
                    <xdr:colOff>57150</xdr:colOff>
                    <xdr:row>64</xdr:row>
                    <xdr:rowOff>31750</xdr:rowOff>
                  </from>
                  <to>
                    <xdr:col>5</xdr:col>
                    <xdr:colOff>641350</xdr:colOff>
                    <xdr:row>65</xdr:row>
                    <xdr:rowOff>0</xdr:rowOff>
                  </to>
                </anchor>
              </controlPr>
            </control>
          </mc:Choice>
        </mc:AlternateContent>
        <mc:AlternateContent xmlns:mc="http://schemas.openxmlformats.org/markup-compatibility/2006">
          <mc:Choice Requires="x14">
            <control shapeId="3138" r:id="rId44" name="Check Box 66">
              <controlPr defaultSize="0" autoFill="0" autoLine="0" autoPict="0">
                <anchor moveWithCells="1">
                  <from>
                    <xdr:col>5</xdr:col>
                    <xdr:colOff>57150</xdr:colOff>
                    <xdr:row>67</xdr:row>
                    <xdr:rowOff>31750</xdr:rowOff>
                  </from>
                  <to>
                    <xdr:col>5</xdr:col>
                    <xdr:colOff>641350</xdr:colOff>
                    <xdr:row>68</xdr:row>
                    <xdr:rowOff>0</xdr:rowOff>
                  </to>
                </anchor>
              </controlPr>
            </control>
          </mc:Choice>
        </mc:AlternateContent>
        <mc:AlternateContent xmlns:mc="http://schemas.openxmlformats.org/markup-compatibility/2006">
          <mc:Choice Requires="x14">
            <control shapeId="3139" r:id="rId45" name="Check Box 67">
              <controlPr defaultSize="0" autoFill="0" autoLine="0" autoPict="0">
                <anchor moveWithCells="1">
                  <from>
                    <xdr:col>5</xdr:col>
                    <xdr:colOff>57150</xdr:colOff>
                    <xdr:row>68</xdr:row>
                    <xdr:rowOff>12700</xdr:rowOff>
                  </from>
                  <to>
                    <xdr:col>5</xdr:col>
                    <xdr:colOff>641350</xdr:colOff>
                    <xdr:row>68</xdr:row>
                    <xdr:rowOff>1428750</xdr:rowOff>
                  </to>
                </anchor>
              </controlPr>
            </control>
          </mc:Choice>
        </mc:AlternateContent>
        <mc:AlternateContent xmlns:mc="http://schemas.openxmlformats.org/markup-compatibility/2006">
          <mc:Choice Requires="x14">
            <control shapeId="3140" r:id="rId46" name="Check Box 68">
              <controlPr defaultSize="0" autoFill="0" autoLine="0" autoPict="0">
                <anchor moveWithCells="1">
                  <from>
                    <xdr:col>5</xdr:col>
                    <xdr:colOff>57150</xdr:colOff>
                    <xdr:row>69</xdr:row>
                    <xdr:rowOff>222250</xdr:rowOff>
                  </from>
                  <to>
                    <xdr:col>5</xdr:col>
                    <xdr:colOff>641350</xdr:colOff>
                    <xdr:row>69</xdr:row>
                    <xdr:rowOff>419100</xdr:rowOff>
                  </to>
                </anchor>
              </controlPr>
            </control>
          </mc:Choice>
        </mc:AlternateContent>
        <mc:AlternateContent xmlns:mc="http://schemas.openxmlformats.org/markup-compatibility/2006">
          <mc:Choice Requires="x14">
            <control shapeId="3141" r:id="rId47" name="Check Box 69">
              <controlPr defaultSize="0" autoFill="0" autoLine="0" autoPict="0">
                <anchor moveWithCells="1">
                  <from>
                    <xdr:col>5</xdr:col>
                    <xdr:colOff>57150</xdr:colOff>
                    <xdr:row>70</xdr:row>
                    <xdr:rowOff>12700</xdr:rowOff>
                  </from>
                  <to>
                    <xdr:col>5</xdr:col>
                    <xdr:colOff>641350</xdr:colOff>
                    <xdr:row>70</xdr:row>
                    <xdr:rowOff>908050</xdr:rowOff>
                  </to>
                </anchor>
              </controlPr>
            </control>
          </mc:Choice>
        </mc:AlternateContent>
        <mc:AlternateContent xmlns:mc="http://schemas.openxmlformats.org/markup-compatibility/2006">
          <mc:Choice Requires="x14">
            <control shapeId="3142" r:id="rId48" name="Check Box 70">
              <controlPr defaultSize="0" autoFill="0" autoLine="0" autoPict="0">
                <anchor moveWithCells="1">
                  <from>
                    <xdr:col>5</xdr:col>
                    <xdr:colOff>57150</xdr:colOff>
                    <xdr:row>71</xdr:row>
                    <xdr:rowOff>12700</xdr:rowOff>
                  </from>
                  <to>
                    <xdr:col>5</xdr:col>
                    <xdr:colOff>641350</xdr:colOff>
                    <xdr:row>71</xdr:row>
                    <xdr:rowOff>514350</xdr:rowOff>
                  </to>
                </anchor>
              </controlPr>
            </control>
          </mc:Choice>
        </mc:AlternateContent>
        <mc:AlternateContent xmlns:mc="http://schemas.openxmlformats.org/markup-compatibility/2006">
          <mc:Choice Requires="x14">
            <control shapeId="3143" r:id="rId49" name="Check Box 71">
              <controlPr defaultSize="0" autoFill="0" autoLine="0" autoPict="0">
                <anchor moveWithCells="1">
                  <from>
                    <xdr:col>5</xdr:col>
                    <xdr:colOff>57150</xdr:colOff>
                    <xdr:row>73</xdr:row>
                    <xdr:rowOff>31750</xdr:rowOff>
                  </from>
                  <to>
                    <xdr:col>5</xdr:col>
                    <xdr:colOff>641350</xdr:colOff>
                    <xdr:row>74</xdr:row>
                    <xdr:rowOff>0</xdr:rowOff>
                  </to>
                </anchor>
              </controlPr>
            </control>
          </mc:Choice>
        </mc:AlternateContent>
        <mc:AlternateContent xmlns:mc="http://schemas.openxmlformats.org/markup-compatibility/2006">
          <mc:Choice Requires="x14">
            <control shapeId="3144" r:id="rId50" name="Check Box 72">
              <controlPr defaultSize="0" autoFill="0" autoLine="0" autoPict="0">
                <anchor moveWithCells="1">
                  <from>
                    <xdr:col>5</xdr:col>
                    <xdr:colOff>57150</xdr:colOff>
                    <xdr:row>74</xdr:row>
                    <xdr:rowOff>31750</xdr:rowOff>
                  </from>
                  <to>
                    <xdr:col>5</xdr:col>
                    <xdr:colOff>641350</xdr:colOff>
                    <xdr:row>75</xdr:row>
                    <xdr:rowOff>0</xdr:rowOff>
                  </to>
                </anchor>
              </controlPr>
            </control>
          </mc:Choice>
        </mc:AlternateContent>
        <mc:AlternateContent xmlns:mc="http://schemas.openxmlformats.org/markup-compatibility/2006">
          <mc:Choice Requires="x14">
            <control shapeId="3145" r:id="rId51" name="Check Box 73">
              <controlPr defaultSize="0" autoFill="0" autoLine="0" autoPict="0">
                <anchor moveWithCells="1">
                  <from>
                    <xdr:col>5</xdr:col>
                    <xdr:colOff>57150</xdr:colOff>
                    <xdr:row>75</xdr:row>
                    <xdr:rowOff>0</xdr:rowOff>
                  </from>
                  <to>
                    <xdr:col>5</xdr:col>
                    <xdr:colOff>641350</xdr:colOff>
                    <xdr:row>76</xdr:row>
                    <xdr:rowOff>0</xdr:rowOff>
                  </to>
                </anchor>
              </controlPr>
            </control>
          </mc:Choice>
        </mc:AlternateContent>
        <mc:AlternateContent xmlns:mc="http://schemas.openxmlformats.org/markup-compatibility/2006">
          <mc:Choice Requires="x14">
            <control shapeId="3146" r:id="rId52" name="Check Box 74">
              <controlPr defaultSize="0" autoFill="0" autoLine="0" autoPict="0">
                <anchor moveWithCells="1">
                  <from>
                    <xdr:col>5</xdr:col>
                    <xdr:colOff>57150</xdr:colOff>
                    <xdr:row>76</xdr:row>
                    <xdr:rowOff>0</xdr:rowOff>
                  </from>
                  <to>
                    <xdr:col>5</xdr:col>
                    <xdr:colOff>641350</xdr:colOff>
                    <xdr:row>77</xdr:row>
                    <xdr:rowOff>0</xdr:rowOff>
                  </to>
                </anchor>
              </controlPr>
            </control>
          </mc:Choice>
        </mc:AlternateContent>
        <mc:AlternateContent xmlns:mc="http://schemas.openxmlformats.org/markup-compatibility/2006">
          <mc:Choice Requires="x14">
            <control shapeId="3147" r:id="rId53" name="Check Box 75">
              <controlPr defaultSize="0" autoFill="0" autoLine="0" autoPict="0">
                <anchor moveWithCells="1">
                  <from>
                    <xdr:col>5</xdr:col>
                    <xdr:colOff>57150</xdr:colOff>
                    <xdr:row>77</xdr:row>
                    <xdr:rowOff>31750</xdr:rowOff>
                  </from>
                  <to>
                    <xdr:col>5</xdr:col>
                    <xdr:colOff>641350</xdr:colOff>
                    <xdr:row>78</xdr:row>
                    <xdr:rowOff>0</xdr:rowOff>
                  </to>
                </anchor>
              </controlPr>
            </control>
          </mc:Choice>
        </mc:AlternateContent>
        <mc:AlternateContent xmlns:mc="http://schemas.openxmlformats.org/markup-compatibility/2006">
          <mc:Choice Requires="x14">
            <control shapeId="3148" r:id="rId54" name="Check Box 76">
              <controlPr defaultSize="0" autoFill="0" autoLine="0" autoPict="0">
                <anchor moveWithCells="1">
                  <from>
                    <xdr:col>5</xdr:col>
                    <xdr:colOff>57150</xdr:colOff>
                    <xdr:row>78</xdr:row>
                    <xdr:rowOff>0</xdr:rowOff>
                  </from>
                  <to>
                    <xdr:col>5</xdr:col>
                    <xdr:colOff>641350</xdr:colOff>
                    <xdr:row>78</xdr:row>
                    <xdr:rowOff>527050</xdr:rowOff>
                  </to>
                </anchor>
              </controlPr>
            </control>
          </mc:Choice>
        </mc:AlternateContent>
        <mc:AlternateContent xmlns:mc="http://schemas.openxmlformats.org/markup-compatibility/2006">
          <mc:Choice Requires="x14">
            <control shapeId="3149" r:id="rId55" name="Check Box 77">
              <controlPr defaultSize="0" autoFill="0" autoLine="0" autoPict="0">
                <anchor moveWithCells="1">
                  <from>
                    <xdr:col>5</xdr:col>
                    <xdr:colOff>57150</xdr:colOff>
                    <xdr:row>79</xdr:row>
                    <xdr:rowOff>0</xdr:rowOff>
                  </from>
                  <to>
                    <xdr:col>5</xdr:col>
                    <xdr:colOff>641350</xdr:colOff>
                    <xdr:row>79</xdr:row>
                    <xdr:rowOff>641350</xdr:rowOff>
                  </to>
                </anchor>
              </controlPr>
            </control>
          </mc:Choice>
        </mc:AlternateContent>
        <mc:AlternateContent xmlns:mc="http://schemas.openxmlformats.org/markup-compatibility/2006">
          <mc:Choice Requires="x14">
            <control shapeId="3150" r:id="rId56" name="Check Box 78">
              <controlPr defaultSize="0" autoFill="0" autoLine="0" autoPict="0">
                <anchor moveWithCells="1">
                  <from>
                    <xdr:col>5</xdr:col>
                    <xdr:colOff>57150</xdr:colOff>
                    <xdr:row>80</xdr:row>
                    <xdr:rowOff>0</xdr:rowOff>
                  </from>
                  <to>
                    <xdr:col>5</xdr:col>
                    <xdr:colOff>641350</xdr:colOff>
                    <xdr:row>80</xdr:row>
                    <xdr:rowOff>1587500</xdr:rowOff>
                  </to>
                </anchor>
              </controlPr>
            </control>
          </mc:Choice>
        </mc:AlternateContent>
        <mc:AlternateContent xmlns:mc="http://schemas.openxmlformats.org/markup-compatibility/2006">
          <mc:Choice Requires="x14">
            <control shapeId="3151" r:id="rId57" name="Check Box 79">
              <controlPr defaultSize="0" autoFill="0" autoLine="0" autoPict="0">
                <anchor moveWithCells="1">
                  <from>
                    <xdr:col>5</xdr:col>
                    <xdr:colOff>57150</xdr:colOff>
                    <xdr:row>82</xdr:row>
                    <xdr:rowOff>31750</xdr:rowOff>
                  </from>
                  <to>
                    <xdr:col>5</xdr:col>
                    <xdr:colOff>641350</xdr:colOff>
                    <xdr:row>82</xdr:row>
                    <xdr:rowOff>1638300</xdr:rowOff>
                  </to>
                </anchor>
              </controlPr>
            </control>
          </mc:Choice>
        </mc:AlternateContent>
        <mc:AlternateContent xmlns:mc="http://schemas.openxmlformats.org/markup-compatibility/2006">
          <mc:Choice Requires="x14">
            <control shapeId="3152" r:id="rId58" name="Check Box 80">
              <controlPr defaultSize="0" autoFill="0" autoLine="0" autoPict="0">
                <anchor moveWithCells="1">
                  <from>
                    <xdr:col>5</xdr:col>
                    <xdr:colOff>57150</xdr:colOff>
                    <xdr:row>83</xdr:row>
                    <xdr:rowOff>0</xdr:rowOff>
                  </from>
                  <to>
                    <xdr:col>5</xdr:col>
                    <xdr:colOff>641350</xdr:colOff>
                    <xdr:row>83</xdr:row>
                    <xdr:rowOff>1384300</xdr:rowOff>
                  </to>
                </anchor>
              </controlPr>
            </control>
          </mc:Choice>
        </mc:AlternateContent>
        <mc:AlternateContent xmlns:mc="http://schemas.openxmlformats.org/markup-compatibility/2006">
          <mc:Choice Requires="x14">
            <control shapeId="3153" r:id="rId59" name="Check Box 81">
              <controlPr defaultSize="0" autoFill="0" autoLine="0" autoPict="0">
                <anchor moveWithCells="1">
                  <from>
                    <xdr:col>5</xdr:col>
                    <xdr:colOff>57150</xdr:colOff>
                    <xdr:row>84</xdr:row>
                    <xdr:rowOff>0</xdr:rowOff>
                  </from>
                  <to>
                    <xdr:col>5</xdr:col>
                    <xdr:colOff>641350</xdr:colOff>
                    <xdr:row>85</xdr:row>
                    <xdr:rowOff>0</xdr:rowOff>
                  </to>
                </anchor>
              </controlPr>
            </control>
          </mc:Choice>
        </mc:AlternateContent>
        <mc:AlternateContent xmlns:mc="http://schemas.openxmlformats.org/markup-compatibility/2006">
          <mc:Choice Requires="x14">
            <control shapeId="3154" r:id="rId60" name="Check Box 82">
              <controlPr defaultSize="0" autoFill="0" autoLine="0" autoPict="0">
                <anchor moveWithCells="1">
                  <from>
                    <xdr:col>5</xdr:col>
                    <xdr:colOff>57150</xdr:colOff>
                    <xdr:row>85</xdr:row>
                    <xdr:rowOff>0</xdr:rowOff>
                  </from>
                  <to>
                    <xdr:col>5</xdr:col>
                    <xdr:colOff>641350</xdr:colOff>
                    <xdr:row>86</xdr:row>
                    <xdr:rowOff>0</xdr:rowOff>
                  </to>
                </anchor>
              </controlPr>
            </control>
          </mc:Choice>
        </mc:AlternateContent>
        <mc:AlternateContent xmlns:mc="http://schemas.openxmlformats.org/markup-compatibility/2006">
          <mc:Choice Requires="x14">
            <control shapeId="3155" r:id="rId61" name="Check Box 83">
              <controlPr defaultSize="0" autoFill="0" autoLine="0" autoPict="0">
                <anchor moveWithCells="1">
                  <from>
                    <xdr:col>5</xdr:col>
                    <xdr:colOff>57150</xdr:colOff>
                    <xdr:row>87</xdr:row>
                    <xdr:rowOff>31750</xdr:rowOff>
                  </from>
                  <to>
                    <xdr:col>5</xdr:col>
                    <xdr:colOff>641350</xdr:colOff>
                    <xdr:row>87</xdr:row>
                    <xdr:rowOff>781050</xdr:rowOff>
                  </to>
                </anchor>
              </controlPr>
            </control>
          </mc:Choice>
        </mc:AlternateContent>
        <mc:AlternateContent xmlns:mc="http://schemas.openxmlformats.org/markup-compatibility/2006">
          <mc:Choice Requires="x14">
            <control shapeId="3156" r:id="rId62" name="Check Box 84">
              <controlPr defaultSize="0" autoFill="0" autoLine="0" autoPict="0">
                <anchor moveWithCells="1">
                  <from>
                    <xdr:col>5</xdr:col>
                    <xdr:colOff>57150</xdr:colOff>
                    <xdr:row>90</xdr:row>
                    <xdr:rowOff>31750</xdr:rowOff>
                  </from>
                  <to>
                    <xdr:col>5</xdr:col>
                    <xdr:colOff>641350</xdr:colOff>
                    <xdr:row>91</xdr:row>
                    <xdr:rowOff>0</xdr:rowOff>
                  </to>
                </anchor>
              </controlPr>
            </control>
          </mc:Choice>
        </mc:AlternateContent>
        <mc:AlternateContent xmlns:mc="http://schemas.openxmlformats.org/markup-compatibility/2006">
          <mc:Choice Requires="x14">
            <control shapeId="3157" r:id="rId63" name="Check Box 85">
              <controlPr defaultSize="0" autoFill="0" autoLine="0" autoPict="0">
                <anchor moveWithCells="1">
                  <from>
                    <xdr:col>5</xdr:col>
                    <xdr:colOff>57150</xdr:colOff>
                    <xdr:row>91</xdr:row>
                    <xdr:rowOff>0</xdr:rowOff>
                  </from>
                  <to>
                    <xdr:col>5</xdr:col>
                    <xdr:colOff>641350</xdr:colOff>
                    <xdr:row>91</xdr:row>
                    <xdr:rowOff>584200</xdr:rowOff>
                  </to>
                </anchor>
              </controlPr>
            </control>
          </mc:Choice>
        </mc:AlternateContent>
        <mc:AlternateContent xmlns:mc="http://schemas.openxmlformats.org/markup-compatibility/2006">
          <mc:Choice Requires="x14">
            <control shapeId="3158" r:id="rId64" name="Check Box 86">
              <controlPr defaultSize="0" autoFill="0" autoLine="0" autoPict="0">
                <anchor moveWithCells="1">
                  <from>
                    <xdr:col>5</xdr:col>
                    <xdr:colOff>57150</xdr:colOff>
                    <xdr:row>93</xdr:row>
                    <xdr:rowOff>31750</xdr:rowOff>
                  </from>
                  <to>
                    <xdr:col>5</xdr:col>
                    <xdr:colOff>641350</xdr:colOff>
                    <xdr:row>94</xdr:row>
                    <xdr:rowOff>260350</xdr:rowOff>
                  </to>
                </anchor>
              </controlPr>
            </control>
          </mc:Choice>
        </mc:AlternateContent>
        <mc:AlternateContent xmlns:mc="http://schemas.openxmlformats.org/markup-compatibility/2006">
          <mc:Choice Requires="x14">
            <control shapeId="3159" r:id="rId65" name="Check Box 87">
              <controlPr defaultSize="0" autoFill="0" autoLine="0" autoPict="0">
                <anchor moveWithCells="1">
                  <from>
                    <xdr:col>5</xdr:col>
                    <xdr:colOff>57150</xdr:colOff>
                    <xdr:row>95</xdr:row>
                    <xdr:rowOff>0</xdr:rowOff>
                  </from>
                  <to>
                    <xdr:col>5</xdr:col>
                    <xdr:colOff>641350</xdr:colOff>
                    <xdr:row>95</xdr:row>
                    <xdr:rowOff>812800</xdr:rowOff>
                  </to>
                </anchor>
              </controlPr>
            </control>
          </mc:Choice>
        </mc:AlternateContent>
        <mc:AlternateContent xmlns:mc="http://schemas.openxmlformats.org/markup-compatibility/2006">
          <mc:Choice Requires="x14">
            <control shapeId="3160" r:id="rId66" name="Check Box 88">
              <controlPr defaultSize="0" autoFill="0" autoLine="0" autoPict="0">
                <anchor moveWithCells="1">
                  <from>
                    <xdr:col>5</xdr:col>
                    <xdr:colOff>57150</xdr:colOff>
                    <xdr:row>97</xdr:row>
                    <xdr:rowOff>31750</xdr:rowOff>
                  </from>
                  <to>
                    <xdr:col>5</xdr:col>
                    <xdr:colOff>641350</xdr:colOff>
                    <xdr:row>98</xdr:row>
                    <xdr:rowOff>12700</xdr:rowOff>
                  </to>
                </anchor>
              </controlPr>
            </control>
          </mc:Choice>
        </mc:AlternateContent>
        <mc:AlternateContent xmlns:mc="http://schemas.openxmlformats.org/markup-compatibility/2006">
          <mc:Choice Requires="x14">
            <control shapeId="3161" r:id="rId67" name="Check Box 89">
              <controlPr defaultSize="0" autoFill="0" autoLine="0" autoPict="0">
                <anchor moveWithCells="1">
                  <from>
                    <xdr:col>5</xdr:col>
                    <xdr:colOff>57150</xdr:colOff>
                    <xdr:row>98</xdr:row>
                    <xdr:rowOff>0</xdr:rowOff>
                  </from>
                  <to>
                    <xdr:col>5</xdr:col>
                    <xdr:colOff>641350</xdr:colOff>
                    <xdr:row>99</xdr:row>
                    <xdr:rowOff>12700</xdr:rowOff>
                  </to>
                </anchor>
              </controlPr>
            </control>
          </mc:Choice>
        </mc:AlternateContent>
        <mc:AlternateContent xmlns:mc="http://schemas.openxmlformats.org/markup-compatibility/2006">
          <mc:Choice Requires="x14">
            <control shapeId="3163" r:id="rId68" name="Check Box 91">
              <controlPr defaultSize="0" autoFill="0" autoLine="0" autoPict="0">
                <anchor moveWithCells="1">
                  <from>
                    <xdr:col>5</xdr:col>
                    <xdr:colOff>57150</xdr:colOff>
                    <xdr:row>94</xdr:row>
                    <xdr:rowOff>12700</xdr:rowOff>
                  </from>
                  <to>
                    <xdr:col>5</xdr:col>
                    <xdr:colOff>641350</xdr:colOff>
                    <xdr:row>95</xdr:row>
                    <xdr:rowOff>0</xdr:rowOff>
                  </to>
                </anchor>
              </controlPr>
            </control>
          </mc:Choice>
        </mc:AlternateContent>
        <mc:AlternateContent xmlns:mc="http://schemas.openxmlformats.org/markup-compatibility/2006">
          <mc:Choice Requires="x14">
            <control shapeId="3165" r:id="rId69" name="Check Box 93">
              <controlPr defaultSize="0" autoFill="0" autoLine="0" autoPict="0">
                <anchor moveWithCells="1">
                  <from>
                    <xdr:col>6</xdr:col>
                    <xdr:colOff>31750</xdr:colOff>
                    <xdr:row>58</xdr:row>
                    <xdr:rowOff>19050</xdr:rowOff>
                  </from>
                  <to>
                    <xdr:col>6</xdr:col>
                    <xdr:colOff>266700</xdr:colOff>
                    <xdr:row>59</xdr:row>
                    <xdr:rowOff>0</xdr:rowOff>
                  </to>
                </anchor>
              </controlPr>
            </control>
          </mc:Choice>
        </mc:AlternateContent>
        <mc:AlternateContent xmlns:mc="http://schemas.openxmlformats.org/markup-compatibility/2006">
          <mc:Choice Requires="x14">
            <control shapeId="3166" r:id="rId70" name="Check Box 94">
              <controlPr defaultSize="0" autoFill="0" autoLine="0" autoPict="0">
                <anchor moveWithCells="1">
                  <from>
                    <xdr:col>6</xdr:col>
                    <xdr:colOff>57150</xdr:colOff>
                    <xdr:row>59</xdr:row>
                    <xdr:rowOff>12700</xdr:rowOff>
                  </from>
                  <to>
                    <xdr:col>6</xdr:col>
                    <xdr:colOff>317500</xdr:colOff>
                    <xdr:row>59</xdr:row>
                    <xdr:rowOff>698500</xdr:rowOff>
                  </to>
                </anchor>
              </controlPr>
            </control>
          </mc:Choice>
        </mc:AlternateContent>
        <mc:AlternateContent xmlns:mc="http://schemas.openxmlformats.org/markup-compatibility/2006">
          <mc:Choice Requires="x14">
            <control shapeId="3167" r:id="rId71" name="Check Box 95">
              <controlPr defaultSize="0" autoFill="0" autoLine="0" autoPict="0">
                <anchor moveWithCells="1">
                  <from>
                    <xdr:col>6</xdr:col>
                    <xdr:colOff>50800</xdr:colOff>
                    <xdr:row>67</xdr:row>
                    <xdr:rowOff>0</xdr:rowOff>
                  </from>
                  <to>
                    <xdr:col>6</xdr:col>
                    <xdr:colOff>304800</xdr:colOff>
                    <xdr:row>68</xdr:row>
                    <xdr:rowOff>0</xdr:rowOff>
                  </to>
                </anchor>
              </controlPr>
            </control>
          </mc:Choice>
        </mc:AlternateContent>
        <mc:AlternateContent xmlns:mc="http://schemas.openxmlformats.org/markup-compatibility/2006">
          <mc:Choice Requires="x14">
            <control shapeId="3168" r:id="rId72" name="Check Box 96">
              <controlPr defaultSize="0" autoFill="0" autoLine="0" autoPict="0">
                <anchor moveWithCells="1">
                  <from>
                    <xdr:col>6</xdr:col>
                    <xdr:colOff>57150</xdr:colOff>
                    <xdr:row>70</xdr:row>
                    <xdr:rowOff>12700</xdr:rowOff>
                  </from>
                  <to>
                    <xdr:col>6</xdr:col>
                    <xdr:colOff>222250</xdr:colOff>
                    <xdr:row>71</xdr:row>
                    <xdr:rowOff>0</xdr:rowOff>
                  </to>
                </anchor>
              </controlPr>
            </control>
          </mc:Choice>
        </mc:AlternateContent>
        <mc:AlternateContent xmlns:mc="http://schemas.openxmlformats.org/markup-compatibility/2006">
          <mc:Choice Requires="x14">
            <control shapeId="3169" r:id="rId73" name="Check Box 97">
              <controlPr defaultSize="0" autoFill="0" autoLine="0" autoPict="0">
                <anchor moveWithCells="1">
                  <from>
                    <xdr:col>6</xdr:col>
                    <xdr:colOff>57150</xdr:colOff>
                    <xdr:row>71</xdr:row>
                    <xdr:rowOff>0</xdr:rowOff>
                  </from>
                  <to>
                    <xdr:col>6</xdr:col>
                    <xdr:colOff>247650</xdr:colOff>
                    <xdr:row>71</xdr:row>
                    <xdr:rowOff>527050</xdr:rowOff>
                  </to>
                </anchor>
              </controlPr>
            </control>
          </mc:Choice>
        </mc:AlternateContent>
        <mc:AlternateContent xmlns:mc="http://schemas.openxmlformats.org/markup-compatibility/2006">
          <mc:Choice Requires="x14">
            <control shapeId="3170" r:id="rId74" name="Check Box 98">
              <controlPr defaultSize="0" autoFill="0" autoLine="0" autoPict="0">
                <anchor moveWithCells="1">
                  <from>
                    <xdr:col>6</xdr:col>
                    <xdr:colOff>57150</xdr:colOff>
                    <xdr:row>76</xdr:row>
                    <xdr:rowOff>12700</xdr:rowOff>
                  </from>
                  <to>
                    <xdr:col>6</xdr:col>
                    <xdr:colOff>361950</xdr:colOff>
                    <xdr:row>77</xdr:row>
                    <xdr:rowOff>0</xdr:rowOff>
                  </to>
                </anchor>
              </controlPr>
            </control>
          </mc:Choice>
        </mc:AlternateContent>
        <mc:AlternateContent xmlns:mc="http://schemas.openxmlformats.org/markup-compatibility/2006">
          <mc:Choice Requires="x14">
            <control shapeId="3171" r:id="rId75" name="Check Box 99">
              <controlPr defaultSize="0" autoFill="0" autoLine="0" autoPict="0">
                <anchor moveWithCells="1">
                  <from>
                    <xdr:col>6</xdr:col>
                    <xdr:colOff>57150</xdr:colOff>
                    <xdr:row>75</xdr:row>
                    <xdr:rowOff>12700</xdr:rowOff>
                  </from>
                  <to>
                    <xdr:col>6</xdr:col>
                    <xdr:colOff>361950</xdr:colOff>
                    <xdr:row>76</xdr:row>
                    <xdr:rowOff>0</xdr:rowOff>
                  </to>
                </anchor>
              </controlPr>
            </control>
          </mc:Choice>
        </mc:AlternateContent>
        <mc:AlternateContent xmlns:mc="http://schemas.openxmlformats.org/markup-compatibility/2006">
          <mc:Choice Requires="x14">
            <control shapeId="3172" r:id="rId76" name="Check Box 100">
              <controlPr defaultSize="0" autoFill="0" autoLine="0" autoPict="0">
                <anchor moveWithCells="1">
                  <from>
                    <xdr:col>6</xdr:col>
                    <xdr:colOff>57150</xdr:colOff>
                    <xdr:row>85</xdr:row>
                    <xdr:rowOff>0</xdr:rowOff>
                  </from>
                  <to>
                    <xdr:col>6</xdr:col>
                    <xdr:colOff>266700</xdr:colOff>
                    <xdr:row>85</xdr:row>
                    <xdr:rowOff>723900</xdr:rowOff>
                  </to>
                </anchor>
              </controlPr>
            </control>
          </mc:Choice>
        </mc:AlternateContent>
        <mc:AlternateContent xmlns:mc="http://schemas.openxmlformats.org/markup-compatibility/2006">
          <mc:Choice Requires="x14">
            <control shapeId="3173" r:id="rId77" name="Check Box 101">
              <controlPr defaultSize="0" autoFill="0" autoLine="0" autoPict="0">
                <anchor moveWithCells="1">
                  <from>
                    <xdr:col>6</xdr:col>
                    <xdr:colOff>57150</xdr:colOff>
                    <xdr:row>83</xdr:row>
                    <xdr:rowOff>12700</xdr:rowOff>
                  </from>
                  <to>
                    <xdr:col>6</xdr:col>
                    <xdr:colOff>361950</xdr:colOff>
                    <xdr:row>84</xdr:row>
                    <xdr:rowOff>0</xdr:rowOff>
                  </to>
                </anchor>
              </controlPr>
            </control>
          </mc:Choice>
        </mc:AlternateContent>
        <mc:AlternateContent xmlns:mc="http://schemas.openxmlformats.org/markup-compatibility/2006">
          <mc:Choice Requires="x14">
            <control shapeId="3175" r:id="rId78" name="Check Box 103">
              <controlPr defaultSize="0" autoFill="0" autoLine="0" autoPict="0">
                <anchor moveWithCells="1">
                  <from>
                    <xdr:col>6</xdr:col>
                    <xdr:colOff>57150</xdr:colOff>
                    <xdr:row>95</xdr:row>
                    <xdr:rowOff>0</xdr:rowOff>
                  </from>
                  <to>
                    <xdr:col>6</xdr:col>
                    <xdr:colOff>279400</xdr:colOff>
                    <xdr:row>95</xdr:row>
                    <xdr:rowOff>812800</xdr:rowOff>
                  </to>
                </anchor>
              </controlPr>
            </control>
          </mc:Choice>
        </mc:AlternateContent>
        <mc:AlternateContent xmlns:mc="http://schemas.openxmlformats.org/markup-compatibility/2006">
          <mc:Choice Requires="x14">
            <control shapeId="3176" r:id="rId79" name="Check Box 104">
              <controlPr defaultSize="0" autoFill="0" autoLine="0" autoPict="0">
                <anchor moveWithCells="1">
                  <from>
                    <xdr:col>6</xdr:col>
                    <xdr:colOff>57150</xdr:colOff>
                    <xdr:row>98</xdr:row>
                    <xdr:rowOff>12700</xdr:rowOff>
                  </from>
                  <to>
                    <xdr:col>6</xdr:col>
                    <xdr:colOff>317500</xdr:colOff>
                    <xdr:row>98</xdr:row>
                    <xdr:rowOff>546100</xdr:rowOff>
                  </to>
                </anchor>
              </controlPr>
            </control>
          </mc:Choice>
        </mc:AlternateContent>
        <mc:AlternateContent xmlns:mc="http://schemas.openxmlformats.org/markup-compatibility/2006">
          <mc:Choice Requires="x14">
            <control shapeId="3177" r:id="rId80" name="Check Box 105">
              <controlPr defaultSize="0" autoFill="0" autoLine="0" autoPict="0">
                <anchor moveWithCells="1">
                  <from>
                    <xdr:col>6</xdr:col>
                    <xdr:colOff>57150</xdr:colOff>
                    <xdr:row>97</xdr:row>
                    <xdr:rowOff>12700</xdr:rowOff>
                  </from>
                  <to>
                    <xdr:col>6</xdr:col>
                    <xdr:colOff>317500</xdr:colOff>
                    <xdr:row>97</xdr:row>
                    <xdr:rowOff>450850</xdr:rowOff>
                  </to>
                </anchor>
              </controlPr>
            </control>
          </mc:Choice>
        </mc:AlternateContent>
        <mc:AlternateContent xmlns:mc="http://schemas.openxmlformats.org/markup-compatibility/2006">
          <mc:Choice Requires="x14">
            <control shapeId="3180" r:id="rId81" name="Check Box 108">
              <controlPr defaultSize="0" autoFill="0" autoLine="0" autoPict="0">
                <anchor moveWithCells="1">
                  <from>
                    <xdr:col>4</xdr:col>
                    <xdr:colOff>127000</xdr:colOff>
                    <xdr:row>94</xdr:row>
                    <xdr:rowOff>12700</xdr:rowOff>
                  </from>
                  <to>
                    <xdr:col>4</xdr:col>
                    <xdr:colOff>590550</xdr:colOff>
                    <xdr:row>94</xdr:row>
                    <xdr:rowOff>1289050</xdr:rowOff>
                  </to>
                </anchor>
              </controlPr>
            </control>
          </mc:Choice>
        </mc:AlternateContent>
        <mc:AlternateContent xmlns:mc="http://schemas.openxmlformats.org/markup-compatibility/2006">
          <mc:Choice Requires="x14">
            <control shapeId="3182" r:id="rId82" name="Check Box 110">
              <controlPr defaultSize="0" autoFill="0" autoLine="0" autoPict="0">
                <anchor moveWithCells="1">
                  <from>
                    <xdr:col>6</xdr:col>
                    <xdr:colOff>12700</xdr:colOff>
                    <xdr:row>68</xdr:row>
                    <xdr:rowOff>12700</xdr:rowOff>
                  </from>
                  <to>
                    <xdr:col>6</xdr:col>
                    <xdr:colOff>317500</xdr:colOff>
                    <xdr:row>68</xdr:row>
                    <xdr:rowOff>1428750</xdr:rowOff>
                  </to>
                </anchor>
              </controlPr>
            </control>
          </mc:Choice>
        </mc:AlternateContent>
        <mc:AlternateContent xmlns:mc="http://schemas.openxmlformats.org/markup-compatibility/2006">
          <mc:Choice Requires="x14">
            <control shapeId="3183" r:id="rId83" name="Check Box 111">
              <controlPr defaultSize="0" autoFill="0" autoLine="0" autoPict="0">
                <anchor moveWithCells="1">
                  <from>
                    <xdr:col>6</xdr:col>
                    <xdr:colOff>19050</xdr:colOff>
                    <xdr:row>106</xdr:row>
                    <xdr:rowOff>0</xdr:rowOff>
                  </from>
                  <to>
                    <xdr:col>6</xdr:col>
                    <xdr:colOff>285750</xdr:colOff>
                    <xdr:row>107</xdr:row>
                    <xdr:rowOff>0</xdr:rowOff>
                  </to>
                </anchor>
              </controlPr>
            </control>
          </mc:Choice>
        </mc:AlternateContent>
        <mc:AlternateContent xmlns:mc="http://schemas.openxmlformats.org/markup-compatibility/2006">
          <mc:Choice Requires="x14">
            <control shapeId="3185" r:id="rId84" name="Check Box 113">
              <controlPr defaultSize="0" autoFill="0" autoLine="0" autoPict="0">
                <anchor moveWithCells="1">
                  <from>
                    <xdr:col>6</xdr:col>
                    <xdr:colOff>19050</xdr:colOff>
                    <xdr:row>105</xdr:row>
                    <xdr:rowOff>12700</xdr:rowOff>
                  </from>
                  <to>
                    <xdr:col>6</xdr:col>
                    <xdr:colOff>247650</xdr:colOff>
                    <xdr:row>106</xdr:row>
                    <xdr:rowOff>12700</xdr:rowOff>
                  </to>
                </anchor>
              </controlPr>
            </control>
          </mc:Choice>
        </mc:AlternateContent>
        <mc:AlternateContent xmlns:mc="http://schemas.openxmlformats.org/markup-compatibility/2006">
          <mc:Choice Requires="x14">
            <control shapeId="3186" r:id="rId85" name="Check Box 114">
              <controlPr defaultSize="0" autoFill="0" autoLine="0" autoPict="0">
                <anchor moveWithCells="1">
                  <from>
                    <xdr:col>6</xdr:col>
                    <xdr:colOff>19050</xdr:colOff>
                    <xdr:row>107</xdr:row>
                    <xdr:rowOff>0</xdr:rowOff>
                  </from>
                  <to>
                    <xdr:col>6</xdr:col>
                    <xdr:colOff>285750</xdr:colOff>
                    <xdr:row>108</xdr:row>
                    <xdr:rowOff>31750</xdr:rowOff>
                  </to>
                </anchor>
              </controlPr>
            </control>
          </mc:Choice>
        </mc:AlternateContent>
        <mc:AlternateContent xmlns:mc="http://schemas.openxmlformats.org/markup-compatibility/2006">
          <mc:Choice Requires="x14">
            <control shapeId="3197" r:id="rId86" name="Check Box 125">
              <controlPr defaultSize="0" autoFill="0" autoLine="0" autoPict="0">
                <anchor moveWithCells="1">
                  <from>
                    <xdr:col>4</xdr:col>
                    <xdr:colOff>50800</xdr:colOff>
                    <xdr:row>107</xdr:row>
                    <xdr:rowOff>0</xdr:rowOff>
                  </from>
                  <to>
                    <xdr:col>5</xdr:col>
                    <xdr:colOff>279400</xdr:colOff>
                    <xdr:row>108</xdr:row>
                    <xdr:rowOff>19050</xdr:rowOff>
                  </to>
                </anchor>
              </controlPr>
            </control>
          </mc:Choice>
        </mc:AlternateContent>
        <mc:AlternateContent xmlns:mc="http://schemas.openxmlformats.org/markup-compatibility/2006">
          <mc:Choice Requires="x14">
            <control shapeId="3198" r:id="rId87" name="Check Box 126">
              <controlPr defaultSize="0" autoFill="0" autoLine="0" autoPict="0">
                <anchor moveWithCells="1">
                  <from>
                    <xdr:col>6</xdr:col>
                    <xdr:colOff>19050</xdr:colOff>
                    <xdr:row>110</xdr:row>
                    <xdr:rowOff>0</xdr:rowOff>
                  </from>
                  <to>
                    <xdr:col>6</xdr:col>
                    <xdr:colOff>266700</xdr:colOff>
                    <xdr:row>110</xdr:row>
                    <xdr:rowOff>279400</xdr:rowOff>
                  </to>
                </anchor>
              </controlPr>
            </control>
          </mc:Choice>
        </mc:AlternateContent>
        <mc:AlternateContent xmlns:mc="http://schemas.openxmlformats.org/markup-compatibility/2006">
          <mc:Choice Requires="x14">
            <control shapeId="3199" r:id="rId88" name="Check Box 127">
              <controlPr defaultSize="0" autoFill="0" autoLine="0" autoPict="0">
                <anchor moveWithCells="1">
                  <from>
                    <xdr:col>6</xdr:col>
                    <xdr:colOff>19050</xdr:colOff>
                    <xdr:row>111</xdr:row>
                    <xdr:rowOff>0</xdr:rowOff>
                  </from>
                  <to>
                    <xdr:col>6</xdr:col>
                    <xdr:colOff>285750</xdr:colOff>
                    <xdr:row>112</xdr:row>
                    <xdr:rowOff>19050</xdr:rowOff>
                  </to>
                </anchor>
              </controlPr>
            </control>
          </mc:Choice>
        </mc:AlternateContent>
        <mc:AlternateContent xmlns:mc="http://schemas.openxmlformats.org/markup-compatibility/2006">
          <mc:Choice Requires="x14">
            <control shapeId="3200" r:id="rId89" name="Check Box 128">
              <controlPr defaultSize="0" autoFill="0" autoLine="0" autoPict="0">
                <anchor moveWithCells="1">
                  <from>
                    <xdr:col>6</xdr:col>
                    <xdr:colOff>12700</xdr:colOff>
                    <xdr:row>113</xdr:row>
                    <xdr:rowOff>12700</xdr:rowOff>
                  </from>
                  <to>
                    <xdr:col>6</xdr:col>
                    <xdr:colOff>285750</xdr:colOff>
                    <xdr:row>114</xdr:row>
                    <xdr:rowOff>57150</xdr:rowOff>
                  </to>
                </anchor>
              </controlPr>
            </control>
          </mc:Choice>
        </mc:AlternateContent>
        <mc:AlternateContent xmlns:mc="http://schemas.openxmlformats.org/markup-compatibility/2006">
          <mc:Choice Requires="x14">
            <control shapeId="3201" r:id="rId90" name="Check Box 129">
              <controlPr defaultSize="0" autoFill="0" autoLine="0" autoPict="0">
                <anchor moveWithCells="1">
                  <from>
                    <xdr:col>6</xdr:col>
                    <xdr:colOff>12700</xdr:colOff>
                    <xdr:row>117</xdr:row>
                    <xdr:rowOff>12700</xdr:rowOff>
                  </from>
                  <to>
                    <xdr:col>6</xdr:col>
                    <xdr:colOff>285750</xdr:colOff>
                    <xdr:row>117</xdr:row>
                    <xdr:rowOff>285750</xdr:rowOff>
                  </to>
                </anchor>
              </controlPr>
            </control>
          </mc:Choice>
        </mc:AlternateContent>
        <mc:AlternateContent xmlns:mc="http://schemas.openxmlformats.org/markup-compatibility/2006">
          <mc:Choice Requires="x14">
            <control shapeId="3202" r:id="rId91" name="Check Box 130">
              <controlPr defaultSize="0" autoFill="0" autoLine="0" autoPict="0">
                <anchor moveWithCells="1">
                  <from>
                    <xdr:col>6</xdr:col>
                    <xdr:colOff>19050</xdr:colOff>
                    <xdr:row>114</xdr:row>
                    <xdr:rowOff>0</xdr:rowOff>
                  </from>
                  <to>
                    <xdr:col>6</xdr:col>
                    <xdr:colOff>222250</xdr:colOff>
                    <xdr:row>115</xdr:row>
                    <xdr:rowOff>57150</xdr:rowOff>
                  </to>
                </anchor>
              </controlPr>
            </control>
          </mc:Choice>
        </mc:AlternateContent>
        <mc:AlternateContent xmlns:mc="http://schemas.openxmlformats.org/markup-compatibility/2006">
          <mc:Choice Requires="x14">
            <control shapeId="3203" r:id="rId92" name="Check Box 131">
              <controlPr defaultSize="0" autoFill="0" autoLine="0" autoPict="0">
                <anchor moveWithCells="1">
                  <from>
                    <xdr:col>6</xdr:col>
                    <xdr:colOff>19050</xdr:colOff>
                    <xdr:row>108</xdr:row>
                    <xdr:rowOff>298450</xdr:rowOff>
                  </from>
                  <to>
                    <xdr:col>6</xdr:col>
                    <xdr:colOff>228600</xdr:colOff>
                    <xdr:row>110</xdr:row>
                    <xdr:rowOff>12700</xdr:rowOff>
                  </to>
                </anchor>
              </controlPr>
            </control>
          </mc:Choice>
        </mc:AlternateContent>
        <mc:AlternateContent xmlns:mc="http://schemas.openxmlformats.org/markup-compatibility/2006">
          <mc:Choice Requires="x14">
            <control shapeId="3205" r:id="rId93" name="Check Box 133">
              <controlPr defaultSize="0" autoFill="0" autoLine="0" autoPict="0">
                <anchor moveWithCells="1">
                  <from>
                    <xdr:col>6</xdr:col>
                    <xdr:colOff>19050</xdr:colOff>
                    <xdr:row>115</xdr:row>
                    <xdr:rowOff>0</xdr:rowOff>
                  </from>
                  <to>
                    <xdr:col>6</xdr:col>
                    <xdr:colOff>285750</xdr:colOff>
                    <xdr:row>115</xdr:row>
                    <xdr:rowOff>209550</xdr:rowOff>
                  </to>
                </anchor>
              </controlPr>
            </control>
          </mc:Choice>
        </mc:AlternateContent>
        <mc:AlternateContent xmlns:mc="http://schemas.openxmlformats.org/markup-compatibility/2006">
          <mc:Choice Requires="x14">
            <control shapeId="3206" r:id="rId94" name="Check Box 134">
              <controlPr defaultSize="0" autoFill="0" autoLine="0" autoPict="0">
                <anchor moveWithCells="1">
                  <from>
                    <xdr:col>6</xdr:col>
                    <xdr:colOff>19050</xdr:colOff>
                    <xdr:row>119</xdr:row>
                    <xdr:rowOff>0</xdr:rowOff>
                  </from>
                  <to>
                    <xdr:col>6</xdr:col>
                    <xdr:colOff>285750</xdr:colOff>
                    <xdr:row>120</xdr:row>
                    <xdr:rowOff>19050</xdr:rowOff>
                  </to>
                </anchor>
              </controlPr>
            </control>
          </mc:Choice>
        </mc:AlternateContent>
        <mc:AlternateContent xmlns:mc="http://schemas.openxmlformats.org/markup-compatibility/2006">
          <mc:Choice Requires="x14">
            <control shapeId="3207" r:id="rId95" name="Check Box 135">
              <controlPr defaultSize="0" autoFill="0" autoLine="0" autoPict="0">
                <anchor moveWithCells="1">
                  <from>
                    <xdr:col>6</xdr:col>
                    <xdr:colOff>19050</xdr:colOff>
                    <xdr:row>117</xdr:row>
                    <xdr:rowOff>304800</xdr:rowOff>
                  </from>
                  <to>
                    <xdr:col>6</xdr:col>
                    <xdr:colOff>285750</xdr:colOff>
                    <xdr:row>119</xdr:row>
                    <xdr:rowOff>50800</xdr:rowOff>
                  </to>
                </anchor>
              </controlPr>
            </control>
          </mc:Choice>
        </mc:AlternateContent>
        <mc:AlternateContent xmlns:mc="http://schemas.openxmlformats.org/markup-compatibility/2006">
          <mc:Choice Requires="x14">
            <control shapeId="3208" r:id="rId96" name="Check Box 136">
              <controlPr defaultSize="0" autoFill="0" autoLine="0" autoPict="0">
                <anchor moveWithCells="1">
                  <from>
                    <xdr:col>6</xdr:col>
                    <xdr:colOff>19050</xdr:colOff>
                    <xdr:row>119</xdr:row>
                    <xdr:rowOff>152400</xdr:rowOff>
                  </from>
                  <to>
                    <xdr:col>6</xdr:col>
                    <xdr:colOff>285750</xdr:colOff>
                    <xdr:row>121</xdr:row>
                    <xdr:rowOff>69850</xdr:rowOff>
                  </to>
                </anchor>
              </controlPr>
            </control>
          </mc:Choice>
        </mc:AlternateContent>
        <mc:AlternateContent xmlns:mc="http://schemas.openxmlformats.org/markup-compatibility/2006">
          <mc:Choice Requires="x14">
            <control shapeId="3209" r:id="rId97" name="Check Box 137">
              <controlPr defaultSize="0" autoFill="0" autoLine="0" autoPict="0">
                <anchor moveWithCells="1">
                  <from>
                    <xdr:col>4</xdr:col>
                    <xdr:colOff>50800</xdr:colOff>
                    <xdr:row>106</xdr:row>
                    <xdr:rowOff>19050</xdr:rowOff>
                  </from>
                  <to>
                    <xdr:col>5</xdr:col>
                    <xdr:colOff>374650</xdr:colOff>
                    <xdr:row>107</xdr:row>
                    <xdr:rowOff>12700</xdr:rowOff>
                  </to>
                </anchor>
              </controlPr>
            </control>
          </mc:Choice>
        </mc:AlternateContent>
        <mc:AlternateContent xmlns:mc="http://schemas.openxmlformats.org/markup-compatibility/2006">
          <mc:Choice Requires="x14">
            <control shapeId="3210" r:id="rId98" name="Check Box 138">
              <controlPr defaultSize="0" autoFill="0" autoLine="0" autoPict="0">
                <anchor moveWithCells="1">
                  <from>
                    <xdr:col>4</xdr:col>
                    <xdr:colOff>50800</xdr:colOff>
                    <xdr:row>111</xdr:row>
                    <xdr:rowOff>0</xdr:rowOff>
                  </from>
                  <to>
                    <xdr:col>5</xdr:col>
                    <xdr:colOff>279400</xdr:colOff>
                    <xdr:row>112</xdr:row>
                    <xdr:rowOff>12700</xdr:rowOff>
                  </to>
                </anchor>
              </controlPr>
            </control>
          </mc:Choice>
        </mc:AlternateContent>
        <mc:AlternateContent xmlns:mc="http://schemas.openxmlformats.org/markup-compatibility/2006">
          <mc:Choice Requires="x14">
            <control shapeId="3211" r:id="rId99" name="Check Box 139">
              <controlPr defaultSize="0" autoFill="0" autoLine="0" autoPict="0">
                <anchor moveWithCells="1">
                  <from>
                    <xdr:col>4</xdr:col>
                    <xdr:colOff>50800</xdr:colOff>
                    <xdr:row>110</xdr:row>
                    <xdr:rowOff>19050</xdr:rowOff>
                  </from>
                  <to>
                    <xdr:col>5</xdr:col>
                    <xdr:colOff>374650</xdr:colOff>
                    <xdr:row>110</xdr:row>
                    <xdr:rowOff>279400</xdr:rowOff>
                  </to>
                </anchor>
              </controlPr>
            </control>
          </mc:Choice>
        </mc:AlternateContent>
        <mc:AlternateContent xmlns:mc="http://schemas.openxmlformats.org/markup-compatibility/2006">
          <mc:Choice Requires="x14">
            <control shapeId="3212" r:id="rId100" name="Check Box 140">
              <controlPr defaultSize="0" autoFill="0" autoLine="0" autoPict="0">
                <anchor moveWithCells="1">
                  <from>
                    <xdr:col>4</xdr:col>
                    <xdr:colOff>57150</xdr:colOff>
                    <xdr:row>115</xdr:row>
                    <xdr:rowOff>0</xdr:rowOff>
                  </from>
                  <to>
                    <xdr:col>5</xdr:col>
                    <xdr:colOff>285750</xdr:colOff>
                    <xdr:row>115</xdr:row>
                    <xdr:rowOff>203200</xdr:rowOff>
                  </to>
                </anchor>
              </controlPr>
            </control>
          </mc:Choice>
        </mc:AlternateContent>
        <mc:AlternateContent xmlns:mc="http://schemas.openxmlformats.org/markup-compatibility/2006">
          <mc:Choice Requires="x14">
            <control shapeId="3213" r:id="rId101" name="Check Box 141">
              <controlPr defaultSize="0" autoFill="0" autoLine="0" autoPict="0">
                <anchor moveWithCells="1">
                  <from>
                    <xdr:col>4</xdr:col>
                    <xdr:colOff>50800</xdr:colOff>
                    <xdr:row>114</xdr:row>
                    <xdr:rowOff>19050</xdr:rowOff>
                  </from>
                  <to>
                    <xdr:col>5</xdr:col>
                    <xdr:colOff>374650</xdr:colOff>
                    <xdr:row>115</xdr:row>
                    <xdr:rowOff>12700</xdr:rowOff>
                  </to>
                </anchor>
              </controlPr>
            </control>
          </mc:Choice>
        </mc:AlternateContent>
        <mc:AlternateContent xmlns:mc="http://schemas.openxmlformats.org/markup-compatibility/2006">
          <mc:Choice Requires="x14">
            <control shapeId="3214" r:id="rId102" name="Check Box 142">
              <controlPr defaultSize="0" autoFill="0" autoLine="0" autoPict="0">
                <anchor moveWithCells="1">
                  <from>
                    <xdr:col>4</xdr:col>
                    <xdr:colOff>50800</xdr:colOff>
                    <xdr:row>119</xdr:row>
                    <xdr:rowOff>0</xdr:rowOff>
                  </from>
                  <to>
                    <xdr:col>5</xdr:col>
                    <xdr:colOff>279400</xdr:colOff>
                    <xdr:row>120</xdr:row>
                    <xdr:rowOff>12700</xdr:rowOff>
                  </to>
                </anchor>
              </controlPr>
            </control>
          </mc:Choice>
        </mc:AlternateContent>
        <mc:AlternateContent xmlns:mc="http://schemas.openxmlformats.org/markup-compatibility/2006">
          <mc:Choice Requires="x14">
            <control shapeId="3215" r:id="rId103" name="Check Box 143">
              <controlPr defaultSize="0" autoFill="0" autoLine="0" autoPict="0">
                <anchor moveWithCells="1">
                  <from>
                    <xdr:col>4</xdr:col>
                    <xdr:colOff>50800</xdr:colOff>
                    <xdr:row>118</xdr:row>
                    <xdr:rowOff>0</xdr:rowOff>
                  </from>
                  <to>
                    <xdr:col>5</xdr:col>
                    <xdr:colOff>374650</xdr:colOff>
                    <xdr:row>118</xdr:row>
                    <xdr:rowOff>209550</xdr:rowOff>
                  </to>
                </anchor>
              </controlPr>
            </control>
          </mc:Choice>
        </mc:AlternateContent>
        <mc:AlternateContent xmlns:mc="http://schemas.openxmlformats.org/markup-compatibility/2006">
          <mc:Choice Requires="x14">
            <control shapeId="3217" r:id="rId104" name="Check Box 145">
              <controlPr defaultSize="0" autoFill="0" autoLine="0" autoPict="0">
                <anchor moveWithCells="1">
                  <from>
                    <xdr:col>4</xdr:col>
                    <xdr:colOff>50800</xdr:colOff>
                    <xdr:row>109</xdr:row>
                    <xdr:rowOff>12700</xdr:rowOff>
                  </from>
                  <to>
                    <xdr:col>5</xdr:col>
                    <xdr:colOff>336550</xdr:colOff>
                    <xdr:row>110</xdr:row>
                    <xdr:rowOff>12700</xdr:rowOff>
                  </to>
                </anchor>
              </controlPr>
            </control>
          </mc:Choice>
        </mc:AlternateContent>
        <mc:AlternateContent xmlns:mc="http://schemas.openxmlformats.org/markup-compatibility/2006">
          <mc:Choice Requires="x14">
            <control shapeId="3218" r:id="rId105" name="Check Box 146">
              <controlPr defaultSize="0" autoFill="0" autoLine="0" autoPict="0">
                <anchor moveWithCells="1">
                  <from>
                    <xdr:col>4</xdr:col>
                    <xdr:colOff>50800</xdr:colOff>
                    <xdr:row>113</xdr:row>
                    <xdr:rowOff>12700</xdr:rowOff>
                  </from>
                  <to>
                    <xdr:col>5</xdr:col>
                    <xdr:colOff>336550</xdr:colOff>
                    <xdr:row>114</xdr:row>
                    <xdr:rowOff>19050</xdr:rowOff>
                  </to>
                </anchor>
              </controlPr>
            </control>
          </mc:Choice>
        </mc:AlternateContent>
        <mc:AlternateContent xmlns:mc="http://schemas.openxmlformats.org/markup-compatibility/2006">
          <mc:Choice Requires="x14">
            <control shapeId="3219" r:id="rId106" name="Check Box 147">
              <controlPr defaultSize="0" autoFill="0" autoLine="0" autoPict="0">
                <anchor moveWithCells="1">
                  <from>
                    <xdr:col>4</xdr:col>
                    <xdr:colOff>50800</xdr:colOff>
                    <xdr:row>117</xdr:row>
                    <xdr:rowOff>12700</xdr:rowOff>
                  </from>
                  <to>
                    <xdr:col>6</xdr:col>
                    <xdr:colOff>31750</xdr:colOff>
                    <xdr:row>118</xdr:row>
                    <xdr:rowOff>38100</xdr:rowOff>
                  </to>
                </anchor>
              </controlPr>
            </control>
          </mc:Choice>
        </mc:AlternateContent>
        <mc:AlternateContent xmlns:mc="http://schemas.openxmlformats.org/markup-compatibility/2006">
          <mc:Choice Requires="x14">
            <control shapeId="3220" r:id="rId107" name="Check Box 148">
              <controlPr defaultSize="0" autoFill="0" autoLine="0" autoPict="0">
                <anchor moveWithCells="1">
                  <from>
                    <xdr:col>4</xdr:col>
                    <xdr:colOff>57150</xdr:colOff>
                    <xdr:row>116</xdr:row>
                    <xdr:rowOff>0</xdr:rowOff>
                  </from>
                  <to>
                    <xdr:col>4</xdr:col>
                    <xdr:colOff>266700</xdr:colOff>
                    <xdr:row>116</xdr:row>
                    <xdr:rowOff>279400</xdr:rowOff>
                  </to>
                </anchor>
              </controlPr>
            </control>
          </mc:Choice>
        </mc:AlternateContent>
        <mc:AlternateContent xmlns:mc="http://schemas.openxmlformats.org/markup-compatibility/2006">
          <mc:Choice Requires="x14">
            <control shapeId="3221" r:id="rId108" name="Check Box 149">
              <controlPr defaultSize="0" autoFill="0" autoLine="0" autoPict="0">
                <anchor moveWithCells="1">
                  <from>
                    <xdr:col>4</xdr:col>
                    <xdr:colOff>50800</xdr:colOff>
                    <xdr:row>112</xdr:row>
                    <xdr:rowOff>38100</xdr:rowOff>
                  </from>
                  <to>
                    <xdr:col>4</xdr:col>
                    <xdr:colOff>355600</xdr:colOff>
                    <xdr:row>112</xdr:row>
                    <xdr:rowOff>247650</xdr:rowOff>
                  </to>
                </anchor>
              </controlPr>
            </control>
          </mc:Choice>
        </mc:AlternateContent>
        <mc:AlternateContent xmlns:mc="http://schemas.openxmlformats.org/markup-compatibility/2006">
          <mc:Choice Requires="x14">
            <control shapeId="3222" r:id="rId109" name="Check Box 150">
              <controlPr defaultSize="0" autoFill="0" autoLine="0" autoPict="0">
                <anchor moveWithCells="1">
                  <from>
                    <xdr:col>4</xdr:col>
                    <xdr:colOff>50800</xdr:colOff>
                    <xdr:row>105</xdr:row>
                    <xdr:rowOff>12700</xdr:rowOff>
                  </from>
                  <to>
                    <xdr:col>5</xdr:col>
                    <xdr:colOff>571500</xdr:colOff>
                    <xdr:row>106</xdr:row>
                    <xdr:rowOff>12700</xdr:rowOff>
                  </to>
                </anchor>
              </controlPr>
            </control>
          </mc:Choice>
        </mc:AlternateContent>
        <mc:AlternateContent xmlns:mc="http://schemas.openxmlformats.org/markup-compatibility/2006">
          <mc:Choice Requires="x14">
            <control shapeId="3223" r:id="rId110" name="Check Box 151">
              <controlPr defaultSize="0" autoFill="0" autoLine="0" autoPict="0">
                <anchor moveWithCells="1">
                  <from>
                    <xdr:col>4</xdr:col>
                    <xdr:colOff>127000</xdr:colOff>
                    <xdr:row>39</xdr:row>
                    <xdr:rowOff>12700</xdr:rowOff>
                  </from>
                  <to>
                    <xdr:col>4</xdr:col>
                    <xdr:colOff>590550</xdr:colOff>
                    <xdr:row>40</xdr:row>
                    <xdr:rowOff>19050</xdr:rowOff>
                  </to>
                </anchor>
              </controlPr>
            </control>
          </mc:Choice>
        </mc:AlternateContent>
        <mc:AlternateContent xmlns:mc="http://schemas.openxmlformats.org/markup-compatibility/2006">
          <mc:Choice Requires="x14">
            <control shapeId="3224" r:id="rId111" name="Check Box 152">
              <controlPr defaultSize="0" autoFill="0" autoLine="0" autoPict="0">
                <anchor moveWithCells="1">
                  <from>
                    <xdr:col>5</xdr:col>
                    <xdr:colOff>57150</xdr:colOff>
                    <xdr:row>39</xdr:row>
                    <xdr:rowOff>0</xdr:rowOff>
                  </from>
                  <to>
                    <xdr:col>6</xdr:col>
                    <xdr:colOff>0</xdr:colOff>
                    <xdr:row>40</xdr:row>
                    <xdr:rowOff>31750</xdr:rowOff>
                  </to>
                </anchor>
              </controlPr>
            </control>
          </mc:Choice>
        </mc:AlternateContent>
        <mc:AlternateContent xmlns:mc="http://schemas.openxmlformats.org/markup-compatibility/2006">
          <mc:Choice Requires="x14">
            <control shapeId="3225" r:id="rId112" name="Check Box 153">
              <controlPr defaultSize="0" autoFill="0" autoLine="0" autoPict="0">
                <anchor moveWithCells="1">
                  <from>
                    <xdr:col>4</xdr:col>
                    <xdr:colOff>127000</xdr:colOff>
                    <xdr:row>40</xdr:row>
                    <xdr:rowOff>12700</xdr:rowOff>
                  </from>
                  <to>
                    <xdr:col>4</xdr:col>
                    <xdr:colOff>590550</xdr:colOff>
                    <xdr:row>41</xdr:row>
                    <xdr:rowOff>12700</xdr:rowOff>
                  </to>
                </anchor>
              </controlPr>
            </control>
          </mc:Choice>
        </mc:AlternateContent>
        <mc:AlternateContent xmlns:mc="http://schemas.openxmlformats.org/markup-compatibility/2006">
          <mc:Choice Requires="x14">
            <control shapeId="3226" r:id="rId113" name="Check Box 154">
              <controlPr defaultSize="0" autoFill="0" autoLine="0" autoPict="0">
                <anchor moveWithCells="1">
                  <from>
                    <xdr:col>5</xdr:col>
                    <xdr:colOff>57150</xdr:colOff>
                    <xdr:row>40</xdr:row>
                    <xdr:rowOff>0</xdr:rowOff>
                  </from>
                  <to>
                    <xdr:col>6</xdr:col>
                    <xdr:colOff>0</xdr:colOff>
                    <xdr:row>40</xdr:row>
                    <xdr:rowOff>933450</xdr:rowOff>
                  </to>
                </anchor>
              </controlPr>
            </control>
          </mc:Choice>
        </mc:AlternateContent>
        <mc:AlternateContent xmlns:mc="http://schemas.openxmlformats.org/markup-compatibility/2006">
          <mc:Choice Requires="x14">
            <control shapeId="3228" r:id="rId114" name="Check Box 156">
              <controlPr defaultSize="0" autoFill="0" autoLine="0" autoPict="0">
                <anchor moveWithCells="1">
                  <from>
                    <xdr:col>6</xdr:col>
                    <xdr:colOff>31750</xdr:colOff>
                    <xdr:row>39</xdr:row>
                    <xdr:rowOff>12700</xdr:rowOff>
                  </from>
                  <to>
                    <xdr:col>6</xdr:col>
                    <xdr:colOff>241300</xdr:colOff>
                    <xdr:row>39</xdr:row>
                    <xdr:rowOff>984250</xdr:rowOff>
                  </to>
                </anchor>
              </controlPr>
            </control>
          </mc:Choice>
        </mc:AlternateContent>
        <mc:AlternateContent xmlns:mc="http://schemas.openxmlformats.org/markup-compatibility/2006">
          <mc:Choice Requires="x14">
            <control shapeId="3230" r:id="rId115" name="Check Box 158">
              <controlPr defaultSize="0" autoFill="0" autoLine="0" autoPict="0">
                <anchor moveWithCells="1">
                  <from>
                    <xdr:col>6</xdr:col>
                    <xdr:colOff>31750</xdr:colOff>
                    <xdr:row>40</xdr:row>
                    <xdr:rowOff>19050</xdr:rowOff>
                  </from>
                  <to>
                    <xdr:col>6</xdr:col>
                    <xdr:colOff>209550</xdr:colOff>
                    <xdr:row>40</xdr:row>
                    <xdr:rowOff>914400</xdr:rowOff>
                  </to>
                </anchor>
              </controlPr>
            </control>
          </mc:Choice>
        </mc:AlternateContent>
        <mc:AlternateContent xmlns:mc="http://schemas.openxmlformats.org/markup-compatibility/2006">
          <mc:Choice Requires="x14">
            <control shapeId="3233" r:id="rId116" name="Check Box 161">
              <controlPr defaultSize="0" autoFill="0" autoLine="0" autoPict="0">
                <anchor moveWithCells="1">
                  <from>
                    <xdr:col>6</xdr:col>
                    <xdr:colOff>57150</xdr:colOff>
                    <xdr:row>87</xdr:row>
                    <xdr:rowOff>133350</xdr:rowOff>
                  </from>
                  <to>
                    <xdr:col>6</xdr:col>
                    <xdr:colOff>361950</xdr:colOff>
                    <xdr:row>87</xdr:row>
                    <xdr:rowOff>666750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9"/>
  <sheetViews>
    <sheetView view="pageBreakPreview" zoomScaleNormal="75" zoomScaleSheetLayoutView="100" workbookViewId="0">
      <selection activeCell="K2" sqref="K2:L2"/>
    </sheetView>
  </sheetViews>
  <sheetFormatPr defaultRowHeight="13" x14ac:dyDescent="0.2"/>
  <cols>
    <col min="1" max="1" width="21.453125" customWidth="1"/>
    <col min="2" max="2" width="13.7265625" customWidth="1"/>
    <col min="3" max="3" width="15.26953125" customWidth="1"/>
    <col min="4" max="5" width="16" customWidth="1"/>
    <col min="6" max="6" width="15.6328125" customWidth="1"/>
    <col min="7" max="7" width="13.36328125" customWidth="1"/>
    <col min="8" max="8" width="14.453125" customWidth="1"/>
    <col min="9" max="9" width="18.6328125" customWidth="1"/>
    <col min="10" max="10" width="9.08984375" customWidth="1"/>
    <col min="12" max="12" width="11.7265625" customWidth="1"/>
    <col min="13" max="13" width="3.08984375" customWidth="1"/>
  </cols>
  <sheetData>
    <row r="1" spans="1:13" ht="28.5" customHeight="1" thickBot="1" x14ac:dyDescent="0.25">
      <c r="A1" s="846" t="s">
        <v>720</v>
      </c>
      <c r="B1" s="846"/>
      <c r="C1" s="846"/>
      <c r="D1" s="846"/>
      <c r="E1" s="846"/>
      <c r="F1" s="846"/>
      <c r="G1" s="846"/>
      <c r="H1" s="846"/>
      <c r="I1" s="846"/>
      <c r="J1" s="846"/>
      <c r="K1" s="846"/>
      <c r="L1" s="846"/>
    </row>
    <row r="2" spans="1:13" s="15" customFormat="1" ht="22.5" customHeight="1" thickTop="1" thickBot="1" x14ac:dyDescent="0.25">
      <c r="A2" s="10"/>
      <c r="B2" s="60"/>
      <c r="C2" s="60"/>
      <c r="D2" s="60"/>
      <c r="E2" s="60"/>
      <c r="F2" s="60"/>
      <c r="G2" s="60"/>
      <c r="J2" s="60" t="s">
        <v>93</v>
      </c>
      <c r="K2" s="706" t="s">
        <v>96</v>
      </c>
      <c r="L2" s="826"/>
    </row>
    <row r="3" spans="1:13" s="15" customFormat="1" ht="36.75" customHeight="1" thickTop="1" thickBot="1" x14ac:dyDescent="0.25">
      <c r="A3" s="8"/>
      <c r="B3" s="61"/>
      <c r="C3" s="62" t="s">
        <v>88</v>
      </c>
      <c r="D3" s="854"/>
      <c r="E3" s="855"/>
      <c r="F3" s="855"/>
      <c r="G3" s="855"/>
      <c r="H3" s="855"/>
      <c r="I3" s="855"/>
      <c r="J3" s="855"/>
      <c r="K3" s="855"/>
      <c r="L3" s="856"/>
    </row>
    <row r="4" spans="1:13" s="15" customFormat="1" ht="36.75" customHeight="1" thickTop="1" thickBot="1" x14ac:dyDescent="0.25">
      <c r="A4" s="9"/>
      <c r="B4" s="60" t="s">
        <v>711</v>
      </c>
      <c r="C4" s="62" t="s">
        <v>90</v>
      </c>
      <c r="D4" s="704"/>
      <c r="E4" s="702"/>
      <c r="F4" s="702"/>
      <c r="G4" s="705"/>
      <c r="H4" s="512" t="s">
        <v>242</v>
      </c>
      <c r="I4" s="850"/>
      <c r="J4" s="827"/>
      <c r="K4" s="827"/>
      <c r="L4" s="828"/>
    </row>
    <row r="5" spans="1:13" s="15" customFormat="1" ht="36.75" customHeight="1" thickTop="1" thickBot="1" x14ac:dyDescent="0.25">
      <c r="A5" s="9"/>
      <c r="B5" s="63"/>
      <c r="C5" s="62"/>
      <c r="D5" s="827" t="s">
        <v>710</v>
      </c>
      <c r="E5" s="827"/>
      <c r="F5" s="828"/>
      <c r="G5" s="706"/>
      <c r="H5" s="707"/>
      <c r="I5" s="707"/>
      <c r="J5" s="707"/>
      <c r="K5" s="707"/>
      <c r="L5" s="826"/>
    </row>
    <row r="6" spans="1:13" ht="15" thickTop="1" thickBot="1" x14ac:dyDescent="0.25">
      <c r="A6" s="56"/>
      <c r="B6" s="56"/>
      <c r="C6" s="56"/>
      <c r="D6" s="56"/>
      <c r="E6" s="56"/>
      <c r="F6" s="56"/>
      <c r="G6" s="56"/>
      <c r="H6" s="56"/>
      <c r="I6" s="59"/>
      <c r="J6" s="79"/>
      <c r="K6" s="79"/>
      <c r="L6" s="79"/>
    </row>
    <row r="7" spans="1:13" ht="26.25" customHeight="1" thickTop="1" x14ac:dyDescent="0.2">
      <c r="A7" s="175" t="s">
        <v>618</v>
      </c>
      <c r="B7" s="176"/>
      <c r="C7" s="177"/>
      <c r="D7" s="177"/>
      <c r="E7" s="177"/>
      <c r="F7" s="177"/>
      <c r="G7" s="177"/>
      <c r="H7" s="177"/>
      <c r="I7" s="178"/>
      <c r="J7" s="179"/>
      <c r="K7" s="179"/>
      <c r="L7" s="180"/>
    </row>
    <row r="8" spans="1:13" ht="27.75" customHeight="1" thickBot="1" x14ac:dyDescent="0.25">
      <c r="A8" s="175"/>
      <c r="B8" s="200" t="s">
        <v>629</v>
      </c>
      <c r="C8" s="181"/>
      <c r="D8" s="181"/>
      <c r="E8" s="198" t="s">
        <v>630</v>
      </c>
      <c r="F8" s="181"/>
      <c r="G8" s="199" t="s">
        <v>619</v>
      </c>
      <c r="I8" s="183"/>
      <c r="J8" s="182" t="s">
        <v>620</v>
      </c>
      <c r="K8" s="184"/>
      <c r="L8" s="185"/>
    </row>
    <row r="9" spans="1:13" ht="12.75" customHeight="1" thickTop="1" thickBot="1" x14ac:dyDescent="0.25">
      <c r="A9" s="175"/>
      <c r="B9" s="56"/>
      <c r="C9" s="56"/>
      <c r="D9" s="56"/>
      <c r="E9" s="56"/>
      <c r="F9" s="56"/>
      <c r="G9" s="56"/>
      <c r="H9" s="56"/>
      <c r="I9" s="59"/>
      <c r="J9" s="79"/>
      <c r="K9" s="79"/>
      <c r="L9" s="79"/>
    </row>
    <row r="10" spans="1:13" ht="27" customHeight="1" thickTop="1" thickBot="1" x14ac:dyDescent="0.25">
      <c r="A10" s="87" t="s">
        <v>244</v>
      </c>
      <c r="B10" s="851" t="s">
        <v>245</v>
      </c>
      <c r="C10" s="852"/>
      <c r="D10" s="852"/>
      <c r="E10" s="853"/>
      <c r="F10" s="86"/>
      <c r="G10" s="197" t="s">
        <v>627</v>
      </c>
      <c r="H10" s="186"/>
      <c r="I10" s="186"/>
      <c r="J10" s="187"/>
    </row>
    <row r="11" spans="1:13" ht="27" customHeight="1" thickTop="1" x14ac:dyDescent="0.2">
      <c r="A11" s="174"/>
      <c r="B11" s="174"/>
      <c r="C11" s="174"/>
      <c r="D11" s="174"/>
      <c r="E11" s="174"/>
      <c r="F11" s="86"/>
      <c r="G11" s="86"/>
      <c r="H11" s="86"/>
      <c r="I11" s="86"/>
      <c r="J11" s="86"/>
    </row>
    <row r="12" spans="1:13" ht="19.5" customHeight="1" x14ac:dyDescent="0.2">
      <c r="A12" s="847" t="s">
        <v>243</v>
      </c>
      <c r="B12" s="847"/>
      <c r="C12" s="847"/>
      <c r="D12" s="847"/>
      <c r="E12" s="847"/>
      <c r="F12" s="847"/>
      <c r="G12" s="847"/>
      <c r="H12" s="847"/>
      <c r="I12" s="847"/>
      <c r="J12" s="847"/>
      <c r="K12" s="847"/>
      <c r="L12" s="847"/>
    </row>
    <row r="13" spans="1:13" ht="21.75" customHeight="1" x14ac:dyDescent="0.2">
      <c r="A13" s="848" t="s">
        <v>622</v>
      </c>
      <c r="B13" s="83" t="s">
        <v>98</v>
      </c>
      <c r="C13" s="83" t="s">
        <v>99</v>
      </c>
      <c r="D13" s="849" t="s">
        <v>247</v>
      </c>
      <c r="E13" s="849"/>
      <c r="F13" s="849"/>
      <c r="G13" s="849" t="s">
        <v>248</v>
      </c>
      <c r="H13" s="849"/>
      <c r="I13" s="849"/>
      <c r="J13" s="858" t="s">
        <v>645</v>
      </c>
      <c r="K13" s="859"/>
      <c r="L13" s="857" t="s">
        <v>624</v>
      </c>
      <c r="M13" s="76"/>
    </row>
    <row r="14" spans="1:13" ht="21.75" customHeight="1" x14ac:dyDescent="0.2">
      <c r="A14" s="849"/>
      <c r="B14" s="844" t="s">
        <v>233</v>
      </c>
      <c r="C14" s="857" t="s">
        <v>246</v>
      </c>
      <c r="D14" s="83" t="s">
        <v>100</v>
      </c>
      <c r="E14" s="83" t="s">
        <v>256</v>
      </c>
      <c r="F14" s="83" t="s">
        <v>255</v>
      </c>
      <c r="G14" s="849" t="s">
        <v>249</v>
      </c>
      <c r="H14" s="844" t="s">
        <v>234</v>
      </c>
      <c r="I14" s="849" t="s">
        <v>250</v>
      </c>
      <c r="J14" s="860"/>
      <c r="K14" s="861"/>
      <c r="L14" s="864"/>
      <c r="M14" s="76"/>
    </row>
    <row r="15" spans="1:13" ht="60" customHeight="1" x14ac:dyDescent="0.2">
      <c r="A15" s="849"/>
      <c r="B15" s="845"/>
      <c r="C15" s="845"/>
      <c r="D15" s="88" t="s">
        <v>253</v>
      </c>
      <c r="E15" s="84" t="s">
        <v>254</v>
      </c>
      <c r="F15" s="85" t="s">
        <v>235</v>
      </c>
      <c r="G15" s="849"/>
      <c r="H15" s="845"/>
      <c r="I15" s="849"/>
      <c r="J15" s="862"/>
      <c r="K15" s="863"/>
      <c r="L15" s="865"/>
      <c r="M15" s="76"/>
    </row>
    <row r="16" spans="1:13" ht="27" customHeight="1" thickBot="1" x14ac:dyDescent="0.25">
      <c r="A16" s="188" t="s">
        <v>626</v>
      </c>
      <c r="B16" s="170">
        <v>3200</v>
      </c>
      <c r="C16" s="170">
        <v>150</v>
      </c>
      <c r="D16" s="170">
        <v>1200</v>
      </c>
      <c r="E16" s="170">
        <v>1500</v>
      </c>
      <c r="F16" s="170">
        <v>300</v>
      </c>
      <c r="G16" s="189" t="s">
        <v>623</v>
      </c>
      <c r="H16" s="170">
        <v>50</v>
      </c>
      <c r="I16" s="189" t="s">
        <v>625</v>
      </c>
      <c r="J16" s="870"/>
      <c r="K16" s="871"/>
      <c r="L16" s="340"/>
      <c r="M16" s="76"/>
    </row>
    <row r="17" spans="1:13" ht="17.25" customHeight="1" thickTop="1" x14ac:dyDescent="0.2">
      <c r="A17" s="190"/>
      <c r="B17" s="191"/>
      <c r="C17" s="191"/>
      <c r="D17" s="191"/>
      <c r="E17" s="191"/>
      <c r="F17" s="191"/>
      <c r="G17" s="191"/>
      <c r="H17" s="191"/>
      <c r="I17" s="338"/>
      <c r="J17" s="836" t="e">
        <f>ROUNDDOWN((D17+E17)/(B17-C17)*100,1)</f>
        <v>#DIV/0!</v>
      </c>
      <c r="K17" s="837"/>
      <c r="L17" s="342" t="e">
        <f>ROUNDDOWN((C17+D17+E17+F17)/B17*100,1)</f>
        <v>#DIV/0!</v>
      </c>
      <c r="M17" s="76"/>
    </row>
    <row r="18" spans="1:13" ht="17.25" customHeight="1" x14ac:dyDescent="0.2">
      <c r="A18" s="192"/>
      <c r="B18" s="171"/>
      <c r="C18" s="171"/>
      <c r="D18" s="171"/>
      <c r="E18" s="171"/>
      <c r="F18" s="171"/>
      <c r="G18" s="171"/>
      <c r="H18" s="171"/>
      <c r="I18" s="337"/>
      <c r="J18" s="838" t="e">
        <f t="shared" ref="J18:J21" si="0">ROUNDDOWN((D18+E18)/(B18-C18)*100,1)</f>
        <v>#DIV/0!</v>
      </c>
      <c r="K18" s="839"/>
      <c r="L18" s="343" t="e">
        <f t="shared" ref="L18:L21" si="1">ROUNDDOWN((C18+D18+E18+F18)/B18*100,1)</f>
        <v>#DIV/0!</v>
      </c>
      <c r="M18" s="76"/>
    </row>
    <row r="19" spans="1:13" ht="17.25" customHeight="1" x14ac:dyDescent="0.2">
      <c r="A19" s="193"/>
      <c r="B19" s="171"/>
      <c r="C19" s="171"/>
      <c r="D19" s="171"/>
      <c r="E19" s="171"/>
      <c r="F19" s="171"/>
      <c r="G19" s="171"/>
      <c r="H19" s="171"/>
      <c r="I19" s="337"/>
      <c r="J19" s="838" t="e">
        <f t="shared" si="0"/>
        <v>#DIV/0!</v>
      </c>
      <c r="K19" s="839"/>
      <c r="L19" s="343" t="e">
        <f t="shared" si="1"/>
        <v>#DIV/0!</v>
      </c>
      <c r="M19" s="829"/>
    </row>
    <row r="20" spans="1:13" ht="17.25" customHeight="1" x14ac:dyDescent="0.2">
      <c r="A20" s="192"/>
      <c r="B20" s="171"/>
      <c r="C20" s="171"/>
      <c r="D20" s="171"/>
      <c r="E20" s="171"/>
      <c r="F20" s="171"/>
      <c r="G20" s="171"/>
      <c r="H20" s="171"/>
      <c r="I20" s="337"/>
      <c r="J20" s="838" t="e">
        <f t="shared" si="0"/>
        <v>#DIV/0!</v>
      </c>
      <c r="K20" s="839"/>
      <c r="L20" s="343" t="e">
        <f t="shared" si="1"/>
        <v>#DIV/0!</v>
      </c>
      <c r="M20" s="829"/>
    </row>
    <row r="21" spans="1:13" ht="17.25" customHeight="1" thickBot="1" x14ac:dyDescent="0.25">
      <c r="A21" s="194"/>
      <c r="B21" s="195"/>
      <c r="C21" s="195"/>
      <c r="D21" s="195"/>
      <c r="E21" s="195"/>
      <c r="F21" s="195"/>
      <c r="G21" s="195"/>
      <c r="H21" s="195"/>
      <c r="I21" s="339"/>
      <c r="J21" s="840" t="e">
        <f t="shared" si="0"/>
        <v>#DIV/0!</v>
      </c>
      <c r="K21" s="841"/>
      <c r="L21" s="344" t="e">
        <f t="shared" si="1"/>
        <v>#DIV/0!</v>
      </c>
      <c r="M21" s="829"/>
    </row>
    <row r="22" spans="1:13" ht="17.25" customHeight="1" thickTop="1" x14ac:dyDescent="0.2">
      <c r="A22" s="196"/>
      <c r="B22" s="191">
        <f>SUM(B17:B21)</f>
        <v>0</v>
      </c>
      <c r="C22" s="191">
        <f t="shared" ref="C22:F22" si="2">SUM(C17:C21)</f>
        <v>0</v>
      </c>
      <c r="D22" s="191">
        <f t="shared" si="2"/>
        <v>0</v>
      </c>
      <c r="E22" s="191">
        <f t="shared" si="2"/>
        <v>0</v>
      </c>
      <c r="F22" s="191">
        <f t="shared" si="2"/>
        <v>0</v>
      </c>
      <c r="G22" s="191"/>
      <c r="H22" s="191">
        <f>SUM(H17:H21)</f>
        <v>0</v>
      </c>
      <c r="I22" s="191"/>
      <c r="J22" s="842" t="e">
        <f>ROUNDDOWN((D22+E22)/(B22-C22)*100,1)</f>
        <v>#DIV/0!</v>
      </c>
      <c r="K22" s="843"/>
      <c r="L22" s="345" t="e">
        <f>ROUNDDOWN((C22+D22+E22+F22)/B22*100,1)</f>
        <v>#DIV/0!</v>
      </c>
      <c r="M22" s="829"/>
    </row>
    <row r="23" spans="1:13" x14ac:dyDescent="0.2">
      <c r="A23" s="867" t="s">
        <v>621</v>
      </c>
      <c r="B23" s="867"/>
      <c r="C23" s="867"/>
      <c r="D23" s="867"/>
      <c r="E23" s="867"/>
      <c r="F23" s="867"/>
      <c r="G23" s="867"/>
      <c r="H23" s="867"/>
      <c r="I23" s="867"/>
      <c r="J23" s="867"/>
      <c r="K23" s="867"/>
      <c r="L23" s="867"/>
    </row>
    <row r="24" spans="1:13" x14ac:dyDescent="0.2">
      <c r="A24" s="868" t="s">
        <v>231</v>
      </c>
      <c r="B24" s="868"/>
      <c r="C24" s="868"/>
      <c r="D24" s="868"/>
      <c r="E24" s="868"/>
      <c r="F24" s="868"/>
      <c r="G24" s="868"/>
      <c r="H24" s="868"/>
      <c r="I24" s="868"/>
      <c r="J24" s="868"/>
      <c r="K24" s="868"/>
      <c r="L24" s="868"/>
    </row>
    <row r="25" spans="1:13" ht="14" x14ac:dyDescent="0.2">
      <c r="A25" s="57"/>
      <c r="B25" s="56"/>
      <c r="C25" s="56"/>
      <c r="D25" s="56"/>
      <c r="E25" s="56"/>
      <c r="F25" s="56"/>
      <c r="G25" s="56"/>
      <c r="H25" s="56"/>
      <c r="I25" s="56"/>
      <c r="J25" s="56"/>
      <c r="K25" s="56"/>
      <c r="L25" s="56"/>
    </row>
    <row r="26" spans="1:13" ht="14.5" thickBot="1" x14ac:dyDescent="0.25">
      <c r="A26" s="869" t="s">
        <v>251</v>
      </c>
      <c r="B26" s="869"/>
      <c r="C26" s="869"/>
      <c r="D26" s="869"/>
      <c r="E26" s="869"/>
      <c r="F26" s="869"/>
      <c r="G26" s="869"/>
      <c r="H26" s="869"/>
      <c r="I26" s="869"/>
      <c r="J26" s="869"/>
      <c r="K26" s="869"/>
      <c r="L26" s="869"/>
    </row>
    <row r="27" spans="1:13" ht="14.5" thickTop="1" x14ac:dyDescent="0.2">
      <c r="A27" s="830" t="s">
        <v>236</v>
      </c>
      <c r="B27" s="831"/>
      <c r="C27" s="831"/>
      <c r="D27" s="831"/>
      <c r="E27" s="831"/>
      <c r="F27" s="831"/>
      <c r="G27" s="831"/>
      <c r="H27" s="832"/>
      <c r="I27" s="75"/>
      <c r="J27" s="75"/>
      <c r="K27" s="75"/>
      <c r="L27" s="75"/>
    </row>
    <row r="28" spans="1:13" ht="14.5" thickBot="1" x14ac:dyDescent="0.25">
      <c r="A28" s="833" t="s">
        <v>237</v>
      </c>
      <c r="B28" s="834"/>
      <c r="C28" s="834"/>
      <c r="D28" s="834"/>
      <c r="E28" s="834"/>
      <c r="F28" s="834"/>
      <c r="G28" s="834"/>
      <c r="H28" s="835"/>
      <c r="I28" s="75"/>
      <c r="J28" s="75"/>
      <c r="K28" s="75"/>
      <c r="L28" s="75"/>
    </row>
    <row r="29" spans="1:13" ht="14.5" thickTop="1" x14ac:dyDescent="0.2">
      <c r="A29" s="59"/>
      <c r="B29" s="56"/>
      <c r="C29" s="56"/>
      <c r="D29" s="56"/>
      <c r="E29" s="56"/>
      <c r="F29" s="56"/>
      <c r="G29" s="56"/>
      <c r="H29" s="56"/>
      <c r="I29" s="56"/>
      <c r="J29" s="56"/>
      <c r="K29" s="56"/>
      <c r="L29" s="56"/>
    </row>
    <row r="30" spans="1:13" ht="14.5" thickBot="1" x14ac:dyDescent="0.25">
      <c r="A30" s="866" t="s">
        <v>252</v>
      </c>
      <c r="B30" s="866"/>
      <c r="C30" s="56"/>
      <c r="D30" s="56"/>
      <c r="E30" s="56"/>
      <c r="F30" s="56"/>
      <c r="G30" s="56"/>
      <c r="H30" s="56"/>
      <c r="I30" s="56"/>
      <c r="J30" s="56"/>
      <c r="K30" s="56"/>
      <c r="L30" s="56"/>
    </row>
    <row r="31" spans="1:13" ht="14.5" thickBot="1" x14ac:dyDescent="0.25">
      <c r="A31" s="80" t="s">
        <v>238</v>
      </c>
      <c r="B31" s="81" t="s">
        <v>239</v>
      </c>
      <c r="C31" s="56"/>
      <c r="D31" s="56"/>
      <c r="E31" s="56"/>
      <c r="F31" s="56"/>
      <c r="G31" s="56"/>
      <c r="H31" s="56"/>
      <c r="I31" s="56"/>
      <c r="J31" s="56"/>
      <c r="K31" s="56"/>
      <c r="L31" s="56"/>
    </row>
    <row r="32" spans="1:13" ht="14.5" thickBot="1" x14ac:dyDescent="0.25">
      <c r="A32" s="74" t="s">
        <v>240</v>
      </c>
      <c r="B32" s="73"/>
      <c r="C32" s="56"/>
      <c r="D32" s="56"/>
      <c r="E32" s="56"/>
      <c r="F32" s="56"/>
      <c r="G32" s="56"/>
      <c r="H32" s="56"/>
      <c r="I32" s="56"/>
      <c r="J32" s="56"/>
      <c r="K32" s="56"/>
      <c r="L32" s="56"/>
    </row>
    <row r="33" spans="1:12" ht="14.5" thickBot="1" x14ac:dyDescent="0.25">
      <c r="A33" s="74" t="s">
        <v>240</v>
      </c>
      <c r="B33" s="73"/>
      <c r="C33" s="56"/>
      <c r="D33" s="56"/>
      <c r="E33" s="56"/>
      <c r="F33" s="56"/>
      <c r="G33" s="56"/>
      <c r="H33" s="56"/>
      <c r="I33" s="56"/>
      <c r="J33" s="56"/>
      <c r="K33" s="56"/>
      <c r="L33" s="56"/>
    </row>
    <row r="34" spans="1:12" ht="14.5" thickBot="1" x14ac:dyDescent="0.25">
      <c r="A34" s="74" t="s">
        <v>240</v>
      </c>
      <c r="B34" s="73"/>
      <c r="C34" s="56"/>
      <c r="D34" s="56"/>
      <c r="E34" s="56"/>
      <c r="F34" s="56"/>
      <c r="G34" s="56"/>
      <c r="H34" s="56"/>
      <c r="I34" s="56"/>
      <c r="J34" s="56"/>
      <c r="K34" s="56"/>
      <c r="L34" s="56"/>
    </row>
    <row r="35" spans="1:12" ht="14" x14ac:dyDescent="0.2">
      <c r="A35" s="72" t="s">
        <v>628</v>
      </c>
      <c r="B35" s="56"/>
      <c r="C35" s="56"/>
      <c r="D35" s="56"/>
      <c r="E35" s="56"/>
      <c r="F35" s="56"/>
      <c r="G35" s="56"/>
      <c r="H35" s="56"/>
      <c r="I35" s="56"/>
      <c r="J35" s="56"/>
      <c r="K35" s="56"/>
      <c r="L35" s="56"/>
    </row>
    <row r="36" spans="1:12" ht="14" x14ac:dyDescent="0.2">
      <c r="A36" s="82"/>
      <c r="B36" s="56"/>
      <c r="C36" s="56"/>
      <c r="D36" s="56"/>
      <c r="E36" s="56"/>
      <c r="F36" s="56"/>
      <c r="G36" s="56"/>
      <c r="H36" s="56"/>
      <c r="I36" s="56"/>
      <c r="J36" s="56"/>
      <c r="K36" s="56"/>
      <c r="L36" s="56"/>
    </row>
    <row r="37" spans="1:12" ht="14" x14ac:dyDescent="0.2">
      <c r="A37" s="72" t="s">
        <v>241</v>
      </c>
      <c r="B37" s="56"/>
      <c r="C37" s="56"/>
      <c r="D37" s="56"/>
      <c r="E37" s="56"/>
      <c r="F37" s="56"/>
      <c r="G37" s="56"/>
      <c r="H37" s="56"/>
      <c r="I37" s="56"/>
      <c r="J37" s="56"/>
      <c r="K37" s="56"/>
      <c r="L37" s="56"/>
    </row>
    <row r="38" spans="1:12" x14ac:dyDescent="0.2">
      <c r="A38" s="77"/>
    </row>
    <row r="39" spans="1:12" x14ac:dyDescent="0.2">
      <c r="A39" s="78" t="s">
        <v>232</v>
      </c>
    </row>
  </sheetData>
  <mergeCells count="33">
    <mergeCell ref="A30:B30"/>
    <mergeCell ref="A23:L23"/>
    <mergeCell ref="A24:L24"/>
    <mergeCell ref="A26:L26"/>
    <mergeCell ref="J16:K16"/>
    <mergeCell ref="A1:L1"/>
    <mergeCell ref="A12:L12"/>
    <mergeCell ref="A13:A15"/>
    <mergeCell ref="D13:F13"/>
    <mergeCell ref="G13:I13"/>
    <mergeCell ref="K2:L2"/>
    <mergeCell ref="I4:L4"/>
    <mergeCell ref="B10:E10"/>
    <mergeCell ref="D3:L3"/>
    <mergeCell ref="G14:G15"/>
    <mergeCell ref="H14:H15"/>
    <mergeCell ref="I14:I15"/>
    <mergeCell ref="C14:C15"/>
    <mergeCell ref="D4:G4"/>
    <mergeCell ref="J13:K15"/>
    <mergeCell ref="L13:L15"/>
    <mergeCell ref="G5:L5"/>
    <mergeCell ref="D5:F5"/>
    <mergeCell ref="M19:M22"/>
    <mergeCell ref="A27:H27"/>
    <mergeCell ref="A28:H28"/>
    <mergeCell ref="J17:K17"/>
    <mergeCell ref="J18:K18"/>
    <mergeCell ref="J19:K19"/>
    <mergeCell ref="J20:K20"/>
    <mergeCell ref="J21:K21"/>
    <mergeCell ref="J22:K22"/>
    <mergeCell ref="B14:B15"/>
  </mergeCells>
  <phoneticPr fontId="1"/>
  <pageMargins left="0.70866141732283472" right="0.70866141732283472" top="0.74803149606299213" bottom="0.74803149606299213" header="0.31496062992125984" footer="0.31496062992125984"/>
  <pageSetup paperSize="9" scale="65" orientation="landscape" r:id="rId1"/>
  <headerFooter>
    <oddHeader>&amp;R119V3,159V1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57150</xdr:colOff>
                    <xdr:row>6</xdr:row>
                    <xdr:rowOff>57150</xdr:rowOff>
                  </from>
                  <to>
                    <xdr:col>4</xdr:col>
                    <xdr:colOff>38100</xdr:colOff>
                    <xdr:row>7</xdr:row>
                    <xdr:rowOff>6350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6</xdr:col>
                    <xdr:colOff>622300</xdr:colOff>
                    <xdr:row>6</xdr:row>
                    <xdr:rowOff>50800</xdr:rowOff>
                  </from>
                  <to>
                    <xdr:col>9</xdr:col>
                    <xdr:colOff>184150</xdr:colOff>
                    <xdr:row>7</xdr:row>
                    <xdr:rowOff>6350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4</xdr:col>
                    <xdr:colOff>228600</xdr:colOff>
                    <xdr:row>6</xdr:row>
                    <xdr:rowOff>69850</xdr:rowOff>
                  </from>
                  <to>
                    <xdr:col>6</xdr:col>
                    <xdr:colOff>546100</xdr:colOff>
                    <xdr:row>7</xdr:row>
                    <xdr:rowOff>6350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8</xdr:col>
                    <xdr:colOff>1409700</xdr:colOff>
                    <xdr:row>6</xdr:row>
                    <xdr:rowOff>50800</xdr:rowOff>
                  </from>
                  <to>
                    <xdr:col>11</xdr:col>
                    <xdr:colOff>679450</xdr:colOff>
                    <xdr:row>7</xdr:row>
                    <xdr:rowOff>6350</xdr:rowOff>
                  </to>
                </anchor>
              </controlPr>
            </control>
          </mc:Choice>
        </mc:AlternateContent>
        <mc:AlternateContent xmlns:mc="http://schemas.openxmlformats.org/markup-compatibility/2006">
          <mc:Choice Requires="x14">
            <control shapeId="44038" r:id="rId8" name="Check Box 6">
              <controlPr defaultSize="0" autoFill="0" autoLine="0" autoPict="0">
                <anchor moveWithCells="1">
                  <from>
                    <xdr:col>7</xdr:col>
                    <xdr:colOff>88900</xdr:colOff>
                    <xdr:row>9</xdr:row>
                    <xdr:rowOff>107950</xdr:rowOff>
                  </from>
                  <to>
                    <xdr:col>7</xdr:col>
                    <xdr:colOff>1098550</xdr:colOff>
                    <xdr:row>10</xdr:row>
                    <xdr:rowOff>0</xdr:rowOff>
                  </to>
                </anchor>
              </controlPr>
            </control>
          </mc:Choice>
        </mc:AlternateContent>
        <mc:AlternateContent xmlns:mc="http://schemas.openxmlformats.org/markup-compatibility/2006">
          <mc:Choice Requires="x14">
            <control shapeId="44039" r:id="rId9" name="Check Box 7">
              <controlPr defaultSize="0" autoFill="0" autoLine="0" autoPict="0">
                <anchor moveWithCells="1">
                  <from>
                    <xdr:col>8</xdr:col>
                    <xdr:colOff>88900</xdr:colOff>
                    <xdr:row>9</xdr:row>
                    <xdr:rowOff>69850</xdr:rowOff>
                  </from>
                  <to>
                    <xdr:col>9</xdr:col>
                    <xdr:colOff>152400</xdr:colOff>
                    <xdr:row>10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N37"/>
  <sheetViews>
    <sheetView view="pageBreakPreview" zoomScaleNormal="100" zoomScaleSheetLayoutView="100" workbookViewId="0">
      <selection activeCell="G3" sqref="G3"/>
    </sheetView>
  </sheetViews>
  <sheetFormatPr defaultColWidth="9" defaultRowHeight="14" x14ac:dyDescent="0.2"/>
  <cols>
    <col min="1" max="1" width="5.26953125" style="15" customWidth="1"/>
    <col min="2" max="2" width="37.453125" style="15" customWidth="1"/>
    <col min="3" max="3" width="11.08984375" style="15" customWidth="1"/>
    <col min="4" max="4" width="8.6328125" style="15" customWidth="1"/>
    <col min="5" max="5" width="9.08984375" style="15" customWidth="1"/>
    <col min="6" max="6" width="18.08984375" style="15" customWidth="1"/>
    <col min="7" max="7" width="22.26953125" style="15" customWidth="1"/>
    <col min="8" max="13" width="9" style="15" hidden="1" customWidth="1"/>
    <col min="14" max="16384" width="9" style="15"/>
  </cols>
  <sheetData>
    <row r="1" spans="1:7" ht="20.25" customHeight="1" x14ac:dyDescent="0.2">
      <c r="A1" s="910" t="s">
        <v>722</v>
      </c>
      <c r="B1" s="911"/>
      <c r="C1" s="911"/>
      <c r="D1" s="911"/>
      <c r="E1" s="911"/>
      <c r="F1" s="911"/>
      <c r="G1" s="911"/>
    </row>
    <row r="2" spans="1:7" ht="20.25" customHeight="1" thickBot="1" x14ac:dyDescent="0.25">
      <c r="A2" s="17"/>
      <c r="B2" s="516" t="s">
        <v>721</v>
      </c>
      <c r="C2" s="18"/>
      <c r="D2" s="18"/>
      <c r="E2" s="18"/>
      <c r="F2" s="18"/>
      <c r="G2" s="18"/>
    </row>
    <row r="3" spans="1:7" ht="22.5" customHeight="1" thickTop="1" thickBot="1" x14ac:dyDescent="0.25">
      <c r="A3" s="65"/>
      <c r="B3" s="60"/>
      <c r="C3" s="60"/>
      <c r="D3" s="60"/>
      <c r="E3" s="60"/>
      <c r="F3" s="60" t="s">
        <v>93</v>
      </c>
      <c r="G3" s="64" t="s">
        <v>96</v>
      </c>
    </row>
    <row r="4" spans="1:7" ht="24" customHeight="1" thickTop="1" thickBot="1" x14ac:dyDescent="0.25">
      <c r="A4" s="66"/>
      <c r="B4" s="70" t="s">
        <v>88</v>
      </c>
      <c r="C4" s="884"/>
      <c r="D4" s="885"/>
      <c r="E4" s="885"/>
      <c r="F4" s="885"/>
      <c r="G4" s="886"/>
    </row>
    <row r="5" spans="1:7" ht="24" customHeight="1" thickTop="1" thickBot="1" x14ac:dyDescent="0.25">
      <c r="A5" s="67"/>
      <c r="B5" s="69" t="s">
        <v>714</v>
      </c>
      <c r="C5" s="897"/>
      <c r="D5" s="898"/>
      <c r="E5" s="899"/>
      <c r="F5" s="135" t="s">
        <v>89</v>
      </c>
      <c r="G5" s="71"/>
    </row>
    <row r="6" spans="1:7" ht="24" customHeight="1" thickTop="1" thickBot="1" x14ac:dyDescent="0.25">
      <c r="A6" s="67"/>
      <c r="B6" s="70"/>
      <c r="C6" s="900" t="s">
        <v>713</v>
      </c>
      <c r="D6" s="901"/>
      <c r="E6" s="901"/>
      <c r="F6" s="902"/>
      <c r="G6" s="903"/>
    </row>
    <row r="7" spans="1:7" ht="53.25" customHeight="1" thickTop="1" thickBot="1" x14ac:dyDescent="0.25">
      <c r="A7" s="68"/>
      <c r="B7" s="60" t="s">
        <v>91</v>
      </c>
      <c r="C7" s="884"/>
      <c r="D7" s="885"/>
      <c r="E7" s="885"/>
      <c r="F7" s="885"/>
      <c r="G7" s="886"/>
    </row>
    <row r="8" spans="1:7" ht="16" thickTop="1" x14ac:dyDescent="0.2">
      <c r="A8" s="11"/>
      <c r="B8" s="11"/>
      <c r="C8" s="48" t="s">
        <v>92</v>
      </c>
      <c r="D8" s="11"/>
      <c r="E8" s="11"/>
      <c r="F8" s="11"/>
      <c r="G8" s="11"/>
    </row>
    <row r="9" spans="1:7" x14ac:dyDescent="0.2">
      <c r="A9" s="912" t="s">
        <v>57</v>
      </c>
      <c r="B9" s="912"/>
      <c r="C9" s="912"/>
      <c r="D9" s="912"/>
      <c r="E9" s="912"/>
      <c r="F9" s="912"/>
      <c r="G9" s="912"/>
    </row>
    <row r="10" spans="1:7" x14ac:dyDescent="0.2">
      <c r="A10" s="913" t="s">
        <v>58</v>
      </c>
      <c r="B10" s="913"/>
      <c r="C10" s="913"/>
      <c r="D10" s="913"/>
      <c r="E10" s="913"/>
      <c r="F10" s="913"/>
      <c r="G10" s="913"/>
    </row>
    <row r="11" spans="1:7" ht="23.25" customHeight="1" thickBot="1" x14ac:dyDescent="0.25">
      <c r="A11" s="12" t="s">
        <v>5</v>
      </c>
      <c r="B11" s="21" t="s">
        <v>59</v>
      </c>
      <c r="C11" s="920" t="s">
        <v>60</v>
      </c>
      <c r="D11" s="921"/>
      <c r="E11" s="922"/>
      <c r="F11" s="887" t="s">
        <v>86</v>
      </c>
      <c r="G11" s="889"/>
    </row>
    <row r="12" spans="1:7" ht="16.5" customHeight="1" thickTop="1" x14ac:dyDescent="0.2">
      <c r="A12" s="19">
        <v>1</v>
      </c>
      <c r="B12" s="23"/>
      <c r="C12" s="923"/>
      <c r="D12" s="924"/>
      <c r="E12" s="925"/>
      <c r="F12" s="914" t="s">
        <v>61</v>
      </c>
      <c r="G12" s="915"/>
    </row>
    <row r="13" spans="1:7" ht="16.5" customHeight="1" x14ac:dyDescent="0.2">
      <c r="A13" s="19">
        <v>2</v>
      </c>
      <c r="B13" s="24"/>
      <c r="C13" s="874"/>
      <c r="D13" s="875"/>
      <c r="E13" s="876"/>
      <c r="F13" s="877" t="s">
        <v>61</v>
      </c>
      <c r="G13" s="878"/>
    </row>
    <row r="14" spans="1:7" ht="16.5" customHeight="1" x14ac:dyDescent="0.2">
      <c r="A14" s="19">
        <v>3</v>
      </c>
      <c r="B14" s="24"/>
      <c r="C14" s="874"/>
      <c r="D14" s="875"/>
      <c r="E14" s="876"/>
      <c r="F14" s="877" t="s">
        <v>61</v>
      </c>
      <c r="G14" s="878"/>
    </row>
    <row r="15" spans="1:7" ht="16.5" customHeight="1" x14ac:dyDescent="0.2">
      <c r="A15" s="19">
        <v>4</v>
      </c>
      <c r="B15" s="24"/>
      <c r="C15" s="874"/>
      <c r="D15" s="875"/>
      <c r="E15" s="876"/>
      <c r="F15" s="877" t="s">
        <v>61</v>
      </c>
      <c r="G15" s="878"/>
    </row>
    <row r="16" spans="1:7" ht="16.5" customHeight="1" thickBot="1" x14ac:dyDescent="0.25">
      <c r="A16" s="19">
        <v>5</v>
      </c>
      <c r="B16" s="25"/>
      <c r="C16" s="926"/>
      <c r="D16" s="927"/>
      <c r="E16" s="928"/>
      <c r="F16" s="916" t="s">
        <v>61</v>
      </c>
      <c r="G16" s="917"/>
    </row>
    <row r="17" spans="1:14" ht="21.75" customHeight="1" thickTop="1" x14ac:dyDescent="0.2">
      <c r="A17" s="14"/>
      <c r="B17" s="22" t="s">
        <v>62</v>
      </c>
      <c r="C17" s="929">
        <f>SUM(C12:C16)</f>
        <v>0</v>
      </c>
      <c r="D17" s="930"/>
      <c r="E17" s="931"/>
      <c r="F17" s="918"/>
      <c r="G17" s="919"/>
    </row>
    <row r="18" spans="1:14" x14ac:dyDescent="0.2">
      <c r="A18" s="873" t="s">
        <v>63</v>
      </c>
      <c r="B18" s="873"/>
      <c r="C18" s="873"/>
      <c r="D18" s="873"/>
      <c r="E18" s="873"/>
      <c r="F18" s="873"/>
      <c r="G18" s="873"/>
    </row>
    <row r="20" spans="1:14" x14ac:dyDescent="0.2">
      <c r="A20" s="912" t="s">
        <v>64</v>
      </c>
      <c r="B20" s="912"/>
      <c r="C20" s="912"/>
      <c r="D20" s="912"/>
      <c r="E20" s="912"/>
      <c r="F20" s="912"/>
      <c r="G20" s="912"/>
    </row>
    <row r="21" spans="1:14" x14ac:dyDescent="0.2">
      <c r="A21" s="873" t="s">
        <v>65</v>
      </c>
      <c r="B21" s="873"/>
      <c r="C21" s="873"/>
      <c r="D21" s="873"/>
      <c r="E21" s="873"/>
      <c r="F21" s="873"/>
      <c r="G21" s="873"/>
      <c r="H21" s="206" t="s">
        <v>94</v>
      </c>
      <c r="I21" s="206"/>
      <c r="J21" s="206"/>
      <c r="K21" s="207" t="s">
        <v>95</v>
      </c>
      <c r="L21" s="207"/>
      <c r="M21" s="20"/>
    </row>
    <row r="22" spans="1:14" ht="30" customHeight="1" thickBot="1" x14ac:dyDescent="0.25">
      <c r="A22" s="12" t="s">
        <v>5</v>
      </c>
      <c r="B22" s="13" t="s">
        <v>66</v>
      </c>
      <c r="C22" s="12" t="s">
        <v>67</v>
      </c>
      <c r="D22" s="887" t="s">
        <v>68</v>
      </c>
      <c r="E22" s="888"/>
      <c r="F22" s="889"/>
      <c r="G22" s="13" t="s">
        <v>69</v>
      </c>
      <c r="H22" s="208" t="s">
        <v>228</v>
      </c>
      <c r="I22" s="208" t="s">
        <v>229</v>
      </c>
      <c r="J22" s="209" t="s">
        <v>261</v>
      </c>
      <c r="K22" s="208" t="s">
        <v>228</v>
      </c>
      <c r="L22" s="209" t="s">
        <v>230</v>
      </c>
      <c r="M22" s="20"/>
    </row>
    <row r="23" spans="1:14" ht="23.25" customHeight="1" thickTop="1" x14ac:dyDescent="0.2">
      <c r="A23" s="14">
        <v>1</v>
      </c>
      <c r="B23" s="132" t="s">
        <v>70</v>
      </c>
      <c r="C23" s="26" t="s">
        <v>94</v>
      </c>
      <c r="D23" s="33"/>
      <c r="E23" s="34"/>
      <c r="F23" s="202"/>
      <c r="G23" s="29"/>
      <c r="H23" s="20" t="b">
        <v>0</v>
      </c>
      <c r="I23" s="20" t="b">
        <v>0</v>
      </c>
      <c r="J23" s="20"/>
      <c r="K23" s="20"/>
      <c r="L23" s="20"/>
      <c r="M23" s="20">
        <f>COUNTIF(H23:L23,TRUE)</f>
        <v>0</v>
      </c>
      <c r="N23" s="92" t="str">
        <f>IF(M23=1,"","未記入または重複記入です。")</f>
        <v>未記入または重複記入です。</v>
      </c>
    </row>
    <row r="24" spans="1:14" ht="33.75" customHeight="1" x14ac:dyDescent="0.2">
      <c r="A24" s="16">
        <v>2</v>
      </c>
      <c r="B24" s="133" t="s">
        <v>71</v>
      </c>
      <c r="C24" s="26" t="s">
        <v>94</v>
      </c>
      <c r="D24" s="35"/>
      <c r="E24" s="36"/>
      <c r="F24" s="203"/>
      <c r="G24" s="30" t="s">
        <v>6</v>
      </c>
      <c r="H24" s="20" t="b">
        <v>0</v>
      </c>
      <c r="I24" s="20" t="b">
        <v>0</v>
      </c>
      <c r="J24" s="20"/>
      <c r="K24" s="20"/>
      <c r="L24" s="20"/>
      <c r="M24" s="20">
        <f t="shared" ref="M24:M31" si="0">COUNTIF(H24:L24,TRUE)</f>
        <v>0</v>
      </c>
      <c r="N24" s="92" t="str">
        <f t="shared" ref="N24:N32" si="1">IF(M24=1,"","未記入または重複記入です。")</f>
        <v>未記入または重複記入です。</v>
      </c>
    </row>
    <row r="25" spans="1:14" ht="40.5" customHeight="1" x14ac:dyDescent="0.2">
      <c r="A25" s="16">
        <v>3</v>
      </c>
      <c r="B25" s="133" t="s">
        <v>72</v>
      </c>
      <c r="C25" s="27" t="s">
        <v>95</v>
      </c>
      <c r="D25" s="35"/>
      <c r="E25" s="36"/>
      <c r="F25" s="203"/>
      <c r="G25" s="30" t="s">
        <v>7</v>
      </c>
      <c r="H25" s="20"/>
      <c r="I25" s="20"/>
      <c r="J25" s="20"/>
      <c r="K25" s="20" t="b">
        <v>0</v>
      </c>
      <c r="L25" s="20" t="b">
        <v>0</v>
      </c>
      <c r="M25" s="20">
        <f t="shared" si="0"/>
        <v>0</v>
      </c>
      <c r="N25" s="92" t="str">
        <f t="shared" si="1"/>
        <v>未記入または重複記入です。</v>
      </c>
    </row>
    <row r="26" spans="1:14" ht="48" customHeight="1" x14ac:dyDescent="0.2">
      <c r="A26" s="14">
        <v>4</v>
      </c>
      <c r="B26" s="132" t="s">
        <v>73</v>
      </c>
      <c r="C26" s="27" t="s">
        <v>95</v>
      </c>
      <c r="D26" s="37"/>
      <c r="E26" s="38"/>
      <c r="F26" s="204"/>
      <c r="G26" s="31" t="s">
        <v>8</v>
      </c>
      <c r="H26" s="20"/>
      <c r="I26" s="20"/>
      <c r="J26" s="20"/>
      <c r="K26" s="20" t="b">
        <v>0</v>
      </c>
      <c r="L26" s="20" t="b">
        <v>0</v>
      </c>
      <c r="M26" s="20">
        <f t="shared" si="0"/>
        <v>0</v>
      </c>
      <c r="N26" s="92" t="str">
        <f t="shared" si="1"/>
        <v>未記入または重複記入です。</v>
      </c>
    </row>
    <row r="27" spans="1:14" ht="36.75" customHeight="1" x14ac:dyDescent="0.2">
      <c r="A27" s="14">
        <v>5</v>
      </c>
      <c r="B27" s="132" t="s">
        <v>74</v>
      </c>
      <c r="C27" s="26" t="s">
        <v>94</v>
      </c>
      <c r="D27" s="37"/>
      <c r="E27" s="38"/>
      <c r="F27" s="204"/>
      <c r="G27" s="31" t="s">
        <v>9</v>
      </c>
      <c r="H27" s="20" t="b">
        <v>0</v>
      </c>
      <c r="I27" s="20" t="b">
        <v>0</v>
      </c>
      <c r="J27" s="20"/>
      <c r="K27" s="20"/>
      <c r="L27" s="20"/>
      <c r="M27" s="20">
        <f t="shared" si="0"/>
        <v>0</v>
      </c>
      <c r="N27" s="92" t="str">
        <f t="shared" si="1"/>
        <v>未記入または重複記入です。</v>
      </c>
    </row>
    <row r="28" spans="1:14" ht="36.75" customHeight="1" x14ac:dyDescent="0.2">
      <c r="A28" s="14">
        <v>6</v>
      </c>
      <c r="B28" s="132" t="s">
        <v>75</v>
      </c>
      <c r="C28" s="26" t="s">
        <v>94</v>
      </c>
      <c r="D28" s="37"/>
      <c r="E28" s="38"/>
      <c r="F28" s="204"/>
      <c r="G28" s="31" t="s">
        <v>10</v>
      </c>
      <c r="H28" s="20" t="b">
        <v>0</v>
      </c>
      <c r="I28" s="20" t="b">
        <v>0</v>
      </c>
      <c r="J28" s="20"/>
      <c r="K28" s="20"/>
      <c r="L28" s="20"/>
      <c r="M28" s="20">
        <f t="shared" si="0"/>
        <v>0</v>
      </c>
      <c r="N28" s="92" t="str">
        <f t="shared" si="1"/>
        <v>未記入または重複記入です。</v>
      </c>
    </row>
    <row r="29" spans="1:14" ht="42.75" customHeight="1" x14ac:dyDescent="0.2">
      <c r="A29" s="14">
        <v>7</v>
      </c>
      <c r="B29" s="132" t="s">
        <v>76</v>
      </c>
      <c r="C29" s="26" t="s">
        <v>94</v>
      </c>
      <c r="D29" s="37"/>
      <c r="E29" s="38"/>
      <c r="F29" s="49" t="s">
        <v>97</v>
      </c>
      <c r="G29" s="31" t="s">
        <v>11</v>
      </c>
      <c r="H29" s="20" t="b">
        <v>0</v>
      </c>
      <c r="I29" s="20" t="b">
        <v>0</v>
      </c>
      <c r="J29" s="20" t="b">
        <v>0</v>
      </c>
      <c r="K29" s="20"/>
      <c r="L29" s="20"/>
      <c r="M29" s="20">
        <f t="shared" si="0"/>
        <v>0</v>
      </c>
      <c r="N29" s="92" t="str">
        <f t="shared" si="1"/>
        <v>未記入または重複記入です。</v>
      </c>
    </row>
    <row r="30" spans="1:14" ht="139.5" customHeight="1" x14ac:dyDescent="0.2">
      <c r="A30" s="14">
        <v>8</v>
      </c>
      <c r="B30" s="132" t="s">
        <v>77</v>
      </c>
      <c r="C30" s="26" t="s">
        <v>94</v>
      </c>
      <c r="D30" s="37"/>
      <c r="E30" s="38"/>
      <c r="F30" s="204"/>
      <c r="G30" s="31" t="s">
        <v>78</v>
      </c>
      <c r="H30" s="20" t="b">
        <v>0</v>
      </c>
      <c r="I30" s="20" t="b">
        <v>0</v>
      </c>
      <c r="J30" s="20"/>
      <c r="K30" s="20"/>
      <c r="L30" s="20"/>
      <c r="M30" s="20">
        <f t="shared" si="0"/>
        <v>0</v>
      </c>
      <c r="N30" s="92" t="str">
        <f t="shared" si="1"/>
        <v>未記入または重複記入です。</v>
      </c>
    </row>
    <row r="31" spans="1:14" ht="54.75" customHeight="1" x14ac:dyDescent="0.2">
      <c r="A31" s="14">
        <v>9</v>
      </c>
      <c r="B31" s="132" t="s">
        <v>79</v>
      </c>
      <c r="C31" s="26" t="s">
        <v>94</v>
      </c>
      <c r="D31" s="37"/>
      <c r="E31" s="38"/>
      <c r="F31" s="204"/>
      <c r="G31" s="31" t="s">
        <v>12</v>
      </c>
      <c r="H31" s="20" t="b">
        <v>0</v>
      </c>
      <c r="I31" s="20" t="b">
        <v>0</v>
      </c>
      <c r="J31" s="20"/>
      <c r="K31" s="20"/>
      <c r="L31" s="20"/>
      <c r="M31" s="20">
        <f t="shared" si="0"/>
        <v>0</v>
      </c>
      <c r="N31" s="92" t="str">
        <f t="shared" si="1"/>
        <v>未記入または重複記入です。</v>
      </c>
    </row>
    <row r="32" spans="1:14" ht="69.75" customHeight="1" thickBot="1" x14ac:dyDescent="0.25">
      <c r="A32" s="14">
        <v>10</v>
      </c>
      <c r="B32" s="134" t="s">
        <v>80</v>
      </c>
      <c r="C32" s="28" t="s">
        <v>95</v>
      </c>
      <c r="D32" s="39"/>
      <c r="E32" s="40"/>
      <c r="F32" s="205"/>
      <c r="G32" s="32" t="s">
        <v>13</v>
      </c>
      <c r="H32" s="20"/>
      <c r="I32" s="20"/>
      <c r="J32" s="20"/>
      <c r="K32" s="20" t="b">
        <v>0</v>
      </c>
      <c r="L32" s="20" t="b">
        <v>0</v>
      </c>
      <c r="M32" s="20">
        <f>COUNTIF(H32:L32,TRUE)</f>
        <v>0</v>
      </c>
      <c r="N32" s="92" t="str">
        <f t="shared" si="1"/>
        <v>未記入または重複記入です。</v>
      </c>
    </row>
    <row r="33" spans="2:9" ht="18" customHeight="1" thickTop="1" x14ac:dyDescent="0.2">
      <c r="B33" s="41" t="s">
        <v>81</v>
      </c>
      <c r="C33" s="44" t="s">
        <v>82</v>
      </c>
      <c r="D33" s="47">
        <f>COUNTIF(H23:H32,TRUE)</f>
        <v>0</v>
      </c>
      <c r="E33" s="891" t="str">
        <f>IF(D34=0,"【適合】","【不適合】")</f>
        <v>【適合】</v>
      </c>
      <c r="F33" s="892"/>
      <c r="G33" s="879" t="str">
        <f>IF(SUM(D33:D35)=7,"","※必須項目のチェック欄に記入漏れがあります。")</f>
        <v>※必須項目のチェック欄に記入漏れがあります。</v>
      </c>
      <c r="H33" s="904"/>
      <c r="I33" s="905"/>
    </row>
    <row r="34" spans="2:9" ht="18" customHeight="1" x14ac:dyDescent="0.2">
      <c r="B34" s="890"/>
      <c r="C34" s="45" t="s">
        <v>83</v>
      </c>
      <c r="D34" s="46">
        <f>COUNTIF(I23:I32,TRUE)</f>
        <v>0</v>
      </c>
      <c r="E34" s="893"/>
      <c r="F34" s="894"/>
      <c r="G34" s="880"/>
      <c r="H34" s="906"/>
      <c r="I34" s="907"/>
    </row>
    <row r="35" spans="2:9" ht="18" customHeight="1" x14ac:dyDescent="0.2">
      <c r="B35" s="890"/>
      <c r="C35" s="45" t="s">
        <v>84</v>
      </c>
      <c r="D35" s="46">
        <f>COUNTIF(J23:J32,TRUE)</f>
        <v>0</v>
      </c>
      <c r="E35" s="895"/>
      <c r="F35" s="896"/>
      <c r="G35" s="881"/>
      <c r="H35" s="908"/>
      <c r="I35" s="909"/>
    </row>
    <row r="36" spans="2:9" ht="15.5" x14ac:dyDescent="0.2">
      <c r="B36" s="43" t="s">
        <v>85</v>
      </c>
      <c r="C36" s="45" t="s">
        <v>82</v>
      </c>
      <c r="D36" s="46">
        <f>COUNTIF(K23:K32,TRUE)</f>
        <v>0</v>
      </c>
      <c r="E36" s="872"/>
      <c r="F36" s="872"/>
      <c r="G36" s="882" t="str">
        <f>IF(SUM(D36:D37)=3,"","※選択項目のチェック欄に記入漏れがあります。")</f>
        <v>※選択項目のチェック欄に記入漏れがあります。</v>
      </c>
    </row>
    <row r="37" spans="2:9" ht="15.5" x14ac:dyDescent="0.2">
      <c r="B37" s="42"/>
      <c r="C37" s="45" t="s">
        <v>87</v>
      </c>
      <c r="D37" s="46">
        <f>COUNTIF(L23:L32,TRUE)</f>
        <v>0</v>
      </c>
      <c r="E37" s="872"/>
      <c r="F37" s="872"/>
      <c r="G37" s="883"/>
    </row>
  </sheetData>
  <sheetProtection selectLockedCells="1"/>
  <mergeCells count="32">
    <mergeCell ref="H33:I35"/>
    <mergeCell ref="A1:G1"/>
    <mergeCell ref="A9:G9"/>
    <mergeCell ref="A10:G10"/>
    <mergeCell ref="A18:G18"/>
    <mergeCell ref="A20:G20"/>
    <mergeCell ref="F11:G11"/>
    <mergeCell ref="F12:G12"/>
    <mergeCell ref="F15:G15"/>
    <mergeCell ref="F16:G16"/>
    <mergeCell ref="F17:G17"/>
    <mergeCell ref="C11:E11"/>
    <mergeCell ref="C12:E12"/>
    <mergeCell ref="C13:E13"/>
    <mergeCell ref="C16:E16"/>
    <mergeCell ref="C17:E17"/>
    <mergeCell ref="C4:G4"/>
    <mergeCell ref="D22:F22"/>
    <mergeCell ref="B34:B35"/>
    <mergeCell ref="E33:F35"/>
    <mergeCell ref="C7:G7"/>
    <mergeCell ref="C5:E5"/>
    <mergeCell ref="C6:E6"/>
    <mergeCell ref="F6:G6"/>
    <mergeCell ref="E36:F37"/>
    <mergeCell ref="A21:G21"/>
    <mergeCell ref="C14:E14"/>
    <mergeCell ref="F14:G14"/>
    <mergeCell ref="F13:G13"/>
    <mergeCell ref="G33:G35"/>
    <mergeCell ref="G36:G37"/>
    <mergeCell ref="C15:E15"/>
  </mergeCells>
  <phoneticPr fontId="1"/>
  <pageMargins left="0.62992125984251968" right="0.23622047244094491" top="0.74803149606299213" bottom="0.74803149606299213" header="0.31496062992125984" footer="0.31496062992125984"/>
  <pageSetup paperSize="9" scale="72" orientation="portrait" r:id="rId1"/>
  <headerFooter>
    <oddHeader>&amp;R119V3、159V1</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127000</xdr:colOff>
                    <xdr:row>22</xdr:row>
                    <xdr:rowOff>50800</xdr:rowOff>
                  </from>
                  <to>
                    <xdr:col>3</xdr:col>
                    <xdr:colOff>590550</xdr:colOff>
                    <xdr:row>22</xdr:row>
                    <xdr:rowOff>260350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4</xdr:col>
                    <xdr:colOff>57150</xdr:colOff>
                    <xdr:row>22</xdr:row>
                    <xdr:rowOff>50800</xdr:rowOff>
                  </from>
                  <to>
                    <xdr:col>4</xdr:col>
                    <xdr:colOff>641350</xdr:colOff>
                    <xdr:row>22</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127000</xdr:colOff>
                    <xdr:row>23</xdr:row>
                    <xdr:rowOff>133350</xdr:rowOff>
                  </from>
                  <to>
                    <xdr:col>3</xdr:col>
                    <xdr:colOff>590550</xdr:colOff>
                    <xdr:row>23</xdr:row>
                    <xdr:rowOff>342900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57150</xdr:colOff>
                    <xdr:row>23</xdr:row>
                    <xdr:rowOff>133350</xdr:rowOff>
                  </from>
                  <to>
                    <xdr:col>4</xdr:col>
                    <xdr:colOff>641350</xdr:colOff>
                    <xdr:row>23</xdr:row>
                    <xdr:rowOff>336550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127000</xdr:colOff>
                    <xdr:row>24</xdr:row>
                    <xdr:rowOff>165100</xdr:rowOff>
                  </from>
                  <to>
                    <xdr:col>3</xdr:col>
                    <xdr:colOff>590550</xdr:colOff>
                    <xdr:row>24</xdr:row>
                    <xdr:rowOff>374650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57150</xdr:colOff>
                    <xdr:row>24</xdr:row>
                    <xdr:rowOff>165100</xdr:rowOff>
                  </from>
                  <to>
                    <xdr:col>4</xdr:col>
                    <xdr:colOff>641350</xdr:colOff>
                    <xdr:row>24</xdr:row>
                    <xdr:rowOff>361950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xdr:col>
                    <xdr:colOff>127000</xdr:colOff>
                    <xdr:row>25</xdr:row>
                    <xdr:rowOff>190500</xdr:rowOff>
                  </from>
                  <to>
                    <xdr:col>3</xdr:col>
                    <xdr:colOff>590550</xdr:colOff>
                    <xdr:row>25</xdr:row>
                    <xdr:rowOff>400050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57150</xdr:colOff>
                    <xdr:row>25</xdr:row>
                    <xdr:rowOff>190500</xdr:rowOff>
                  </from>
                  <to>
                    <xdr:col>4</xdr:col>
                    <xdr:colOff>641350</xdr:colOff>
                    <xdr:row>25</xdr:row>
                    <xdr:rowOff>393700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127000</xdr:colOff>
                    <xdr:row>26</xdr:row>
                    <xdr:rowOff>146050</xdr:rowOff>
                  </from>
                  <to>
                    <xdr:col>3</xdr:col>
                    <xdr:colOff>590550</xdr:colOff>
                    <xdr:row>26</xdr:row>
                    <xdr:rowOff>355600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4</xdr:col>
                    <xdr:colOff>57150</xdr:colOff>
                    <xdr:row>26</xdr:row>
                    <xdr:rowOff>146050</xdr:rowOff>
                  </from>
                  <to>
                    <xdr:col>4</xdr:col>
                    <xdr:colOff>641350</xdr:colOff>
                    <xdr:row>26</xdr:row>
                    <xdr:rowOff>342900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3</xdr:col>
                    <xdr:colOff>127000</xdr:colOff>
                    <xdr:row>27</xdr:row>
                    <xdr:rowOff>165100</xdr:rowOff>
                  </from>
                  <to>
                    <xdr:col>3</xdr:col>
                    <xdr:colOff>590550</xdr:colOff>
                    <xdr:row>27</xdr:row>
                    <xdr:rowOff>374650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xdr:col>
                    <xdr:colOff>57150</xdr:colOff>
                    <xdr:row>27</xdr:row>
                    <xdr:rowOff>165100</xdr:rowOff>
                  </from>
                  <to>
                    <xdr:col>4</xdr:col>
                    <xdr:colOff>641350</xdr:colOff>
                    <xdr:row>27</xdr:row>
                    <xdr:rowOff>361950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3</xdr:col>
                    <xdr:colOff>127000</xdr:colOff>
                    <xdr:row>28</xdr:row>
                    <xdr:rowOff>146050</xdr:rowOff>
                  </from>
                  <to>
                    <xdr:col>3</xdr:col>
                    <xdr:colOff>590550</xdr:colOff>
                    <xdr:row>28</xdr:row>
                    <xdr:rowOff>355600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57150</xdr:colOff>
                    <xdr:row>28</xdr:row>
                    <xdr:rowOff>146050</xdr:rowOff>
                  </from>
                  <to>
                    <xdr:col>4</xdr:col>
                    <xdr:colOff>641350</xdr:colOff>
                    <xdr:row>28</xdr:row>
                    <xdr:rowOff>342900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3</xdr:col>
                    <xdr:colOff>127000</xdr:colOff>
                    <xdr:row>29</xdr:row>
                    <xdr:rowOff>819150</xdr:rowOff>
                  </from>
                  <to>
                    <xdr:col>3</xdr:col>
                    <xdr:colOff>590550</xdr:colOff>
                    <xdr:row>29</xdr:row>
                    <xdr:rowOff>1028700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4</xdr:col>
                    <xdr:colOff>57150</xdr:colOff>
                    <xdr:row>29</xdr:row>
                    <xdr:rowOff>819150</xdr:rowOff>
                  </from>
                  <to>
                    <xdr:col>4</xdr:col>
                    <xdr:colOff>641350</xdr:colOff>
                    <xdr:row>29</xdr:row>
                    <xdr:rowOff>1022350</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3</xdr:col>
                    <xdr:colOff>127000</xdr:colOff>
                    <xdr:row>30</xdr:row>
                    <xdr:rowOff>260350</xdr:rowOff>
                  </from>
                  <to>
                    <xdr:col>3</xdr:col>
                    <xdr:colOff>590550</xdr:colOff>
                    <xdr:row>30</xdr:row>
                    <xdr:rowOff>469900</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4</xdr:col>
                    <xdr:colOff>57150</xdr:colOff>
                    <xdr:row>30</xdr:row>
                    <xdr:rowOff>260350</xdr:rowOff>
                  </from>
                  <to>
                    <xdr:col>4</xdr:col>
                    <xdr:colOff>641350</xdr:colOff>
                    <xdr:row>30</xdr:row>
                    <xdr:rowOff>457200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3</xdr:col>
                    <xdr:colOff>127000</xdr:colOff>
                    <xdr:row>31</xdr:row>
                    <xdr:rowOff>355600</xdr:rowOff>
                  </from>
                  <to>
                    <xdr:col>3</xdr:col>
                    <xdr:colOff>590550</xdr:colOff>
                    <xdr:row>31</xdr:row>
                    <xdr:rowOff>565150</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4</xdr:col>
                    <xdr:colOff>57150</xdr:colOff>
                    <xdr:row>31</xdr:row>
                    <xdr:rowOff>355600</xdr:rowOff>
                  </from>
                  <to>
                    <xdr:col>4</xdr:col>
                    <xdr:colOff>641350</xdr:colOff>
                    <xdr:row>31</xdr:row>
                    <xdr:rowOff>552450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5</xdr:col>
                    <xdr:colOff>57150</xdr:colOff>
                    <xdr:row>28</xdr:row>
                    <xdr:rowOff>76200</xdr:rowOff>
                  </from>
                  <to>
                    <xdr:col>5</xdr:col>
                    <xdr:colOff>317500</xdr:colOff>
                    <xdr:row>28</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7"/>
  <sheetViews>
    <sheetView view="pageBreakPreview" zoomScaleNormal="100" zoomScaleSheetLayoutView="100" workbookViewId="0">
      <selection activeCell="J2" sqref="J2:L2"/>
    </sheetView>
  </sheetViews>
  <sheetFormatPr defaultColWidth="9" defaultRowHeight="14" x14ac:dyDescent="0.2"/>
  <cols>
    <col min="1" max="1" width="6.6328125" style="56" customWidth="1"/>
    <col min="2" max="2" width="25" style="56" customWidth="1"/>
    <col min="3" max="3" width="11.36328125" style="56" customWidth="1"/>
    <col min="4" max="5" width="15.90625" style="56" customWidth="1"/>
    <col min="6" max="6" width="12" style="56" customWidth="1"/>
    <col min="7" max="7" width="15.90625" style="56" customWidth="1"/>
    <col min="8" max="8" width="13.90625" style="147" customWidth="1"/>
    <col min="9" max="9" width="14" style="56" customWidth="1"/>
    <col min="10" max="10" width="11.6328125" style="56" customWidth="1"/>
    <col min="11" max="16384" width="9" style="56"/>
  </cols>
  <sheetData>
    <row r="1" spans="1:17" customFormat="1" ht="30.75" customHeight="1" thickBot="1" x14ac:dyDescent="0.25">
      <c r="A1" s="970" t="s">
        <v>709</v>
      </c>
      <c r="B1" s="970"/>
      <c r="C1" s="970"/>
      <c r="D1" s="970"/>
      <c r="E1" s="970"/>
      <c r="F1" s="970"/>
      <c r="G1" s="970"/>
      <c r="H1" s="970"/>
      <c r="I1" s="970"/>
      <c r="J1" s="970"/>
      <c r="K1" s="970"/>
      <c r="L1" s="970"/>
      <c r="M1" s="970"/>
    </row>
    <row r="2" spans="1:17" s="15" customFormat="1" ht="22.5" customHeight="1" thickBot="1" x14ac:dyDescent="0.25">
      <c r="A2" s="10"/>
      <c r="B2" s="60"/>
      <c r="C2" s="60"/>
      <c r="D2" s="60"/>
      <c r="E2" s="60"/>
      <c r="F2" s="60"/>
      <c r="I2" s="60" t="s">
        <v>93</v>
      </c>
      <c r="J2" s="964" t="s">
        <v>96</v>
      </c>
      <c r="K2" s="965"/>
      <c r="L2" s="971"/>
    </row>
    <row r="3" spans="1:17" s="15" customFormat="1" ht="24" customHeight="1" thickBot="1" x14ac:dyDescent="0.25">
      <c r="A3" s="8"/>
      <c r="C3" s="70" t="s">
        <v>88</v>
      </c>
      <c r="D3" s="967"/>
      <c r="E3" s="968"/>
      <c r="F3" s="968"/>
      <c r="G3" s="968"/>
      <c r="H3" s="968"/>
      <c r="I3" s="968"/>
      <c r="J3" s="968"/>
      <c r="K3" s="968"/>
      <c r="L3" s="969"/>
    </row>
    <row r="4" spans="1:17" s="15" customFormat="1" ht="24" customHeight="1" thickBot="1" x14ac:dyDescent="0.25">
      <c r="A4" s="9"/>
      <c r="B4" s="513" t="s">
        <v>715</v>
      </c>
      <c r="C4" s="70" t="s">
        <v>90</v>
      </c>
      <c r="D4" s="964" t="s">
        <v>592</v>
      </c>
      <c r="E4" s="965"/>
      <c r="F4" s="965"/>
      <c r="G4" s="965"/>
      <c r="H4" s="514" t="s">
        <v>617</v>
      </c>
      <c r="I4" s="966"/>
      <c r="J4" s="966"/>
      <c r="K4" s="966"/>
      <c r="L4" s="966"/>
    </row>
    <row r="5" spans="1:17" s="15" customFormat="1" ht="24" customHeight="1" thickBot="1" x14ac:dyDescent="0.25">
      <c r="A5" s="9"/>
      <c r="B5" s="513"/>
      <c r="C5" s="70"/>
      <c r="D5" s="933" t="s">
        <v>716</v>
      </c>
      <c r="E5" s="933"/>
      <c r="F5" s="933"/>
      <c r="G5" s="933"/>
      <c r="H5" s="932"/>
      <c r="I5" s="932"/>
      <c r="J5" s="932"/>
      <c r="K5" s="932"/>
      <c r="L5" s="932"/>
    </row>
    <row r="6" spans="1:17" s="15" customFormat="1" ht="12" customHeight="1" x14ac:dyDescent="0.2">
      <c r="A6" s="9"/>
      <c r="C6" s="70"/>
      <c r="D6" s="168"/>
      <c r="E6" s="168"/>
      <c r="F6" s="168"/>
      <c r="G6" s="168"/>
      <c r="H6" s="136"/>
      <c r="I6" s="168"/>
      <c r="J6" s="168"/>
      <c r="K6" s="168"/>
      <c r="L6" s="168"/>
    </row>
    <row r="7" spans="1:17" s="126" customFormat="1" ht="25.5" customHeight="1" x14ac:dyDescent="0.2">
      <c r="A7" s="130" t="s">
        <v>529</v>
      </c>
      <c r="B7" s="127"/>
      <c r="C7" s="131"/>
      <c r="D7" s="90"/>
      <c r="E7" s="90"/>
      <c r="F7" s="90"/>
      <c r="G7" s="90"/>
      <c r="L7" s="167"/>
      <c r="M7" s="167"/>
      <c r="N7" s="167"/>
      <c r="O7" s="167"/>
      <c r="P7" s="167"/>
      <c r="Q7" s="167"/>
    </row>
    <row r="8" spans="1:17" x14ac:dyDescent="0.2">
      <c r="B8" s="93"/>
    </row>
    <row r="9" spans="1:17" ht="15" customHeight="1" x14ac:dyDescent="0.2">
      <c r="A9" s="940" t="s">
        <v>576</v>
      </c>
      <c r="B9" s="944" t="s">
        <v>594</v>
      </c>
      <c r="C9" s="945" t="s">
        <v>577</v>
      </c>
      <c r="D9" s="956" t="s">
        <v>581</v>
      </c>
      <c r="E9" s="956"/>
      <c r="F9" s="956"/>
      <c r="G9" s="956"/>
      <c r="H9" s="956"/>
      <c r="I9" s="956"/>
      <c r="J9" s="957" t="s">
        <v>582</v>
      </c>
      <c r="K9" s="957"/>
      <c r="L9" s="957"/>
    </row>
    <row r="10" spans="1:17" x14ac:dyDescent="0.2">
      <c r="A10" s="940"/>
      <c r="B10" s="945"/>
      <c r="C10" s="945"/>
      <c r="D10" s="958" t="s">
        <v>578</v>
      </c>
      <c r="E10" s="958"/>
      <c r="F10" s="958"/>
      <c r="G10" s="958"/>
      <c r="H10" s="959" t="s">
        <v>288</v>
      </c>
      <c r="I10" s="961" t="s">
        <v>95</v>
      </c>
      <c r="J10" s="941" t="s">
        <v>585</v>
      </c>
      <c r="K10" s="942" t="s">
        <v>584</v>
      </c>
      <c r="L10" s="954" t="s">
        <v>586</v>
      </c>
    </row>
    <row r="11" spans="1:17" ht="37.5" x14ac:dyDescent="0.2">
      <c r="A11" s="940"/>
      <c r="B11" s="945"/>
      <c r="C11" s="945"/>
      <c r="D11" s="349" t="s">
        <v>670</v>
      </c>
      <c r="E11" s="350" t="s">
        <v>659</v>
      </c>
      <c r="F11" s="480" t="s">
        <v>669</v>
      </c>
      <c r="G11" s="155" t="s">
        <v>593</v>
      </c>
      <c r="H11" s="960"/>
      <c r="I11" s="962"/>
      <c r="J11" s="941"/>
      <c r="K11" s="943"/>
      <c r="L11" s="955"/>
    </row>
    <row r="12" spans="1:17" ht="14.25" customHeight="1" x14ac:dyDescent="0.2">
      <c r="A12" s="142"/>
      <c r="B12" s="153" t="s">
        <v>590</v>
      </c>
      <c r="C12" s="154">
        <v>11</v>
      </c>
      <c r="D12" s="154">
        <v>19.2</v>
      </c>
      <c r="E12" s="154">
        <f>D12</f>
        <v>19.2</v>
      </c>
      <c r="F12" s="154">
        <f>ROUNDUP(D12*100/130,1)</f>
        <v>14.799999999999999</v>
      </c>
      <c r="G12" s="154">
        <v>13.6</v>
      </c>
      <c r="H12" s="148" t="str">
        <f>IF(E12&gt;=G12,"適合","不適合")</f>
        <v>適合</v>
      </c>
      <c r="I12" s="148" t="str">
        <f>IF(F12&gt;=G12,"適合","不適合")</f>
        <v>適合</v>
      </c>
      <c r="J12" s="150">
        <v>0.5</v>
      </c>
      <c r="K12" s="151" t="s">
        <v>583</v>
      </c>
      <c r="L12" s="152" t="s">
        <v>587</v>
      </c>
    </row>
    <row r="13" spans="1:17" ht="14.25" customHeight="1" x14ac:dyDescent="0.2">
      <c r="A13" s="142"/>
      <c r="B13" s="153" t="s">
        <v>591</v>
      </c>
      <c r="C13" s="154">
        <v>12</v>
      </c>
      <c r="D13" s="154">
        <v>22.3</v>
      </c>
      <c r="E13" s="154">
        <f t="shared" ref="E13:E33" si="0">D13</f>
        <v>22.3</v>
      </c>
      <c r="F13" s="154">
        <f t="shared" ref="F13:F32" si="1">ROUNDUP(D13*100/130,1)</f>
        <v>17.200000000000003</v>
      </c>
      <c r="G13" s="154">
        <v>20.5</v>
      </c>
      <c r="H13" s="148" t="str">
        <f>IF(E13&gt;=G13,"適合","不適合")</f>
        <v>適合</v>
      </c>
      <c r="I13" s="148" t="str">
        <f t="shared" ref="I13:I33" si="2">IF(F13&gt;=G13,"適合","不適合")</f>
        <v>不適合</v>
      </c>
      <c r="J13" s="151" t="s">
        <v>589</v>
      </c>
      <c r="K13" s="151" t="s">
        <v>589</v>
      </c>
      <c r="L13" s="152" t="s">
        <v>588</v>
      </c>
    </row>
    <row r="14" spans="1:17" x14ac:dyDescent="0.2">
      <c r="A14" s="142">
        <v>1</v>
      </c>
      <c r="B14" s="143"/>
      <c r="C14" s="144"/>
      <c r="D14" s="144"/>
      <c r="E14" s="154">
        <f t="shared" si="0"/>
        <v>0</v>
      </c>
      <c r="F14" s="154">
        <f t="shared" si="1"/>
        <v>0</v>
      </c>
      <c r="G14" s="144"/>
      <c r="H14" s="148" t="str">
        <f t="shared" ref="H14:H33" si="3">IF(E14&gt;=G14,"適合","不適合")</f>
        <v>適合</v>
      </c>
      <c r="I14" s="148" t="str">
        <f t="shared" si="2"/>
        <v>適合</v>
      </c>
      <c r="J14" s="142"/>
      <c r="K14" s="142"/>
      <c r="L14" s="142"/>
    </row>
    <row r="15" spans="1:17" x14ac:dyDescent="0.2">
      <c r="A15" s="142">
        <v>2</v>
      </c>
      <c r="B15" s="143"/>
      <c r="C15" s="144"/>
      <c r="D15" s="144"/>
      <c r="E15" s="154">
        <f t="shared" si="0"/>
        <v>0</v>
      </c>
      <c r="F15" s="154">
        <f t="shared" si="1"/>
        <v>0</v>
      </c>
      <c r="G15" s="144"/>
      <c r="H15" s="148" t="str">
        <f t="shared" si="3"/>
        <v>適合</v>
      </c>
      <c r="I15" s="148" t="str">
        <f t="shared" si="2"/>
        <v>適合</v>
      </c>
      <c r="J15" s="142"/>
      <c r="K15" s="145"/>
      <c r="L15" s="142"/>
    </row>
    <row r="16" spans="1:17" x14ac:dyDescent="0.2">
      <c r="A16" s="142">
        <v>3</v>
      </c>
      <c r="B16" s="143"/>
      <c r="C16" s="144"/>
      <c r="D16" s="144"/>
      <c r="E16" s="154">
        <f t="shared" si="0"/>
        <v>0</v>
      </c>
      <c r="F16" s="154">
        <f t="shared" si="1"/>
        <v>0</v>
      </c>
      <c r="G16" s="144"/>
      <c r="H16" s="148" t="str">
        <f t="shared" si="3"/>
        <v>適合</v>
      </c>
      <c r="I16" s="148" t="str">
        <f t="shared" si="2"/>
        <v>適合</v>
      </c>
      <c r="J16" s="142"/>
      <c r="K16" s="145"/>
      <c r="L16" s="142"/>
    </row>
    <row r="17" spans="1:12" x14ac:dyDescent="0.2">
      <c r="A17" s="142">
        <v>4</v>
      </c>
      <c r="B17" s="143"/>
      <c r="C17" s="144"/>
      <c r="D17" s="144"/>
      <c r="E17" s="154">
        <f t="shared" si="0"/>
        <v>0</v>
      </c>
      <c r="F17" s="154">
        <f t="shared" si="1"/>
        <v>0</v>
      </c>
      <c r="G17" s="144"/>
      <c r="H17" s="148" t="str">
        <f t="shared" si="3"/>
        <v>適合</v>
      </c>
      <c r="I17" s="148" t="str">
        <f t="shared" si="2"/>
        <v>適合</v>
      </c>
      <c r="J17" s="142"/>
      <c r="K17" s="145"/>
      <c r="L17" s="142"/>
    </row>
    <row r="18" spans="1:12" x14ac:dyDescent="0.2">
      <c r="A18" s="142">
        <v>5</v>
      </c>
      <c r="B18" s="143"/>
      <c r="C18" s="144"/>
      <c r="D18" s="144"/>
      <c r="E18" s="154">
        <f t="shared" si="0"/>
        <v>0</v>
      </c>
      <c r="F18" s="154">
        <f t="shared" si="1"/>
        <v>0</v>
      </c>
      <c r="G18" s="144"/>
      <c r="H18" s="148" t="str">
        <f t="shared" si="3"/>
        <v>適合</v>
      </c>
      <c r="I18" s="148" t="str">
        <f t="shared" si="2"/>
        <v>適合</v>
      </c>
      <c r="J18" s="142"/>
      <c r="K18" s="145"/>
      <c r="L18" s="142"/>
    </row>
    <row r="19" spans="1:12" x14ac:dyDescent="0.2">
      <c r="A19" s="142">
        <v>6</v>
      </c>
      <c r="B19" s="143"/>
      <c r="C19" s="144"/>
      <c r="D19" s="144"/>
      <c r="E19" s="154">
        <f t="shared" si="0"/>
        <v>0</v>
      </c>
      <c r="F19" s="154">
        <f t="shared" si="1"/>
        <v>0</v>
      </c>
      <c r="G19" s="144"/>
      <c r="H19" s="148" t="str">
        <f t="shared" si="3"/>
        <v>適合</v>
      </c>
      <c r="I19" s="148" t="str">
        <f t="shared" si="2"/>
        <v>適合</v>
      </c>
      <c r="J19" s="142"/>
      <c r="K19" s="145"/>
      <c r="L19" s="142"/>
    </row>
    <row r="20" spans="1:12" x14ac:dyDescent="0.2">
      <c r="A20" s="142">
        <v>7</v>
      </c>
      <c r="B20" s="143"/>
      <c r="C20" s="144"/>
      <c r="D20" s="144"/>
      <c r="E20" s="154">
        <f t="shared" si="0"/>
        <v>0</v>
      </c>
      <c r="F20" s="154">
        <f t="shared" si="1"/>
        <v>0</v>
      </c>
      <c r="G20" s="144"/>
      <c r="H20" s="148" t="str">
        <f t="shared" si="3"/>
        <v>適合</v>
      </c>
      <c r="I20" s="148" t="str">
        <f t="shared" si="2"/>
        <v>適合</v>
      </c>
      <c r="J20" s="142"/>
      <c r="K20" s="145"/>
      <c r="L20" s="142"/>
    </row>
    <row r="21" spans="1:12" x14ac:dyDescent="0.2">
      <c r="A21" s="142">
        <v>8</v>
      </c>
      <c r="B21" s="143"/>
      <c r="C21" s="144"/>
      <c r="D21" s="144"/>
      <c r="E21" s="154">
        <f t="shared" si="0"/>
        <v>0</v>
      </c>
      <c r="F21" s="154">
        <f t="shared" si="1"/>
        <v>0</v>
      </c>
      <c r="G21" s="144"/>
      <c r="H21" s="148" t="str">
        <f t="shared" si="3"/>
        <v>適合</v>
      </c>
      <c r="I21" s="148" t="str">
        <f t="shared" si="2"/>
        <v>適合</v>
      </c>
      <c r="J21" s="142"/>
      <c r="K21" s="145"/>
      <c r="L21" s="142"/>
    </row>
    <row r="22" spans="1:12" x14ac:dyDescent="0.2">
      <c r="A22" s="142">
        <v>9</v>
      </c>
      <c r="B22" s="143"/>
      <c r="C22" s="144"/>
      <c r="D22" s="144"/>
      <c r="E22" s="154">
        <f t="shared" si="0"/>
        <v>0</v>
      </c>
      <c r="F22" s="154">
        <f t="shared" si="1"/>
        <v>0</v>
      </c>
      <c r="G22" s="144"/>
      <c r="H22" s="148" t="str">
        <f t="shared" si="3"/>
        <v>適合</v>
      </c>
      <c r="I22" s="148" t="str">
        <f t="shared" si="2"/>
        <v>適合</v>
      </c>
      <c r="J22" s="142"/>
      <c r="K22" s="145"/>
      <c r="L22" s="142"/>
    </row>
    <row r="23" spans="1:12" x14ac:dyDescent="0.2">
      <c r="A23" s="142">
        <v>10</v>
      </c>
      <c r="B23" s="143"/>
      <c r="C23" s="144"/>
      <c r="D23" s="144"/>
      <c r="E23" s="154">
        <f t="shared" si="0"/>
        <v>0</v>
      </c>
      <c r="F23" s="154">
        <f t="shared" si="1"/>
        <v>0</v>
      </c>
      <c r="G23" s="144"/>
      <c r="H23" s="148" t="str">
        <f t="shared" si="3"/>
        <v>適合</v>
      </c>
      <c r="I23" s="148" t="str">
        <f t="shared" si="2"/>
        <v>適合</v>
      </c>
      <c r="J23" s="142"/>
      <c r="K23" s="145"/>
      <c r="L23" s="142"/>
    </row>
    <row r="24" spans="1:12" x14ac:dyDescent="0.2">
      <c r="A24" s="142">
        <v>11</v>
      </c>
      <c r="B24" s="143"/>
      <c r="C24" s="144"/>
      <c r="D24" s="144"/>
      <c r="E24" s="154">
        <f t="shared" si="0"/>
        <v>0</v>
      </c>
      <c r="F24" s="154">
        <f t="shared" si="1"/>
        <v>0</v>
      </c>
      <c r="G24" s="144"/>
      <c r="H24" s="148" t="str">
        <f t="shared" si="3"/>
        <v>適合</v>
      </c>
      <c r="I24" s="148" t="str">
        <f t="shared" si="2"/>
        <v>適合</v>
      </c>
      <c r="J24" s="142"/>
      <c r="K24" s="145"/>
      <c r="L24" s="142"/>
    </row>
    <row r="25" spans="1:12" x14ac:dyDescent="0.2">
      <c r="A25" s="142">
        <v>12</v>
      </c>
      <c r="B25" s="143"/>
      <c r="C25" s="144"/>
      <c r="D25" s="144"/>
      <c r="E25" s="154">
        <f t="shared" si="0"/>
        <v>0</v>
      </c>
      <c r="F25" s="154">
        <f t="shared" si="1"/>
        <v>0</v>
      </c>
      <c r="G25" s="144"/>
      <c r="H25" s="148" t="str">
        <f t="shared" si="3"/>
        <v>適合</v>
      </c>
      <c r="I25" s="148" t="str">
        <f t="shared" si="2"/>
        <v>適合</v>
      </c>
      <c r="J25" s="142"/>
      <c r="K25" s="145"/>
      <c r="L25" s="142"/>
    </row>
    <row r="26" spans="1:12" x14ac:dyDescent="0.2">
      <c r="A26" s="142">
        <v>13</v>
      </c>
      <c r="B26" s="143"/>
      <c r="C26" s="144"/>
      <c r="D26" s="144"/>
      <c r="E26" s="154">
        <f t="shared" si="0"/>
        <v>0</v>
      </c>
      <c r="F26" s="154">
        <f t="shared" si="1"/>
        <v>0</v>
      </c>
      <c r="G26" s="144"/>
      <c r="H26" s="148" t="str">
        <f t="shared" si="3"/>
        <v>適合</v>
      </c>
      <c r="I26" s="148" t="str">
        <f t="shared" si="2"/>
        <v>適合</v>
      </c>
      <c r="J26" s="142"/>
      <c r="K26" s="145"/>
      <c r="L26" s="142"/>
    </row>
    <row r="27" spans="1:12" x14ac:dyDescent="0.2">
      <c r="A27" s="142">
        <v>14</v>
      </c>
      <c r="B27" s="143"/>
      <c r="C27" s="144"/>
      <c r="D27" s="144"/>
      <c r="E27" s="154">
        <f t="shared" si="0"/>
        <v>0</v>
      </c>
      <c r="F27" s="154">
        <f t="shared" si="1"/>
        <v>0</v>
      </c>
      <c r="G27" s="144"/>
      <c r="H27" s="148" t="str">
        <f t="shared" si="3"/>
        <v>適合</v>
      </c>
      <c r="I27" s="148" t="str">
        <f t="shared" si="2"/>
        <v>適合</v>
      </c>
      <c r="J27" s="142"/>
      <c r="K27" s="145"/>
      <c r="L27" s="142"/>
    </row>
    <row r="28" spans="1:12" x14ac:dyDescent="0.2">
      <c r="A28" s="142">
        <v>15</v>
      </c>
      <c r="B28" s="143"/>
      <c r="C28" s="144"/>
      <c r="D28" s="144"/>
      <c r="E28" s="154">
        <f t="shared" si="0"/>
        <v>0</v>
      </c>
      <c r="F28" s="154">
        <f t="shared" si="1"/>
        <v>0</v>
      </c>
      <c r="G28" s="144"/>
      <c r="H28" s="148" t="str">
        <f t="shared" si="3"/>
        <v>適合</v>
      </c>
      <c r="I28" s="148" t="str">
        <f t="shared" si="2"/>
        <v>適合</v>
      </c>
      <c r="J28" s="142"/>
      <c r="K28" s="145"/>
      <c r="L28" s="142"/>
    </row>
    <row r="29" spans="1:12" x14ac:dyDescent="0.2">
      <c r="A29" s="142">
        <v>16</v>
      </c>
      <c r="B29" s="143"/>
      <c r="C29" s="144"/>
      <c r="D29" s="144"/>
      <c r="E29" s="154">
        <f t="shared" si="0"/>
        <v>0</v>
      </c>
      <c r="F29" s="154">
        <f t="shared" si="1"/>
        <v>0</v>
      </c>
      <c r="G29" s="144"/>
      <c r="H29" s="148" t="str">
        <f t="shared" si="3"/>
        <v>適合</v>
      </c>
      <c r="I29" s="148" t="str">
        <f t="shared" si="2"/>
        <v>適合</v>
      </c>
      <c r="J29" s="142"/>
      <c r="K29" s="145"/>
      <c r="L29" s="142"/>
    </row>
    <row r="30" spans="1:12" x14ac:dyDescent="0.2">
      <c r="A30" s="142">
        <v>17</v>
      </c>
      <c r="B30" s="143"/>
      <c r="C30" s="144"/>
      <c r="D30" s="144"/>
      <c r="E30" s="154">
        <f t="shared" si="0"/>
        <v>0</v>
      </c>
      <c r="F30" s="154">
        <f t="shared" si="1"/>
        <v>0</v>
      </c>
      <c r="G30" s="144"/>
      <c r="H30" s="148" t="str">
        <f t="shared" si="3"/>
        <v>適合</v>
      </c>
      <c r="I30" s="148" t="str">
        <f t="shared" si="2"/>
        <v>適合</v>
      </c>
      <c r="J30" s="142"/>
      <c r="K30" s="145"/>
      <c r="L30" s="142"/>
    </row>
    <row r="31" spans="1:12" x14ac:dyDescent="0.2">
      <c r="A31" s="142">
        <v>18</v>
      </c>
      <c r="B31" s="143"/>
      <c r="C31" s="144"/>
      <c r="D31" s="144"/>
      <c r="E31" s="154">
        <f t="shared" si="0"/>
        <v>0</v>
      </c>
      <c r="F31" s="154">
        <f t="shared" si="1"/>
        <v>0</v>
      </c>
      <c r="G31" s="144"/>
      <c r="H31" s="148" t="str">
        <f t="shared" si="3"/>
        <v>適合</v>
      </c>
      <c r="I31" s="148" t="str">
        <f t="shared" si="2"/>
        <v>適合</v>
      </c>
      <c r="J31" s="142"/>
      <c r="K31" s="145"/>
      <c r="L31" s="142"/>
    </row>
    <row r="32" spans="1:12" x14ac:dyDescent="0.2">
      <c r="A32" s="142">
        <v>19</v>
      </c>
      <c r="B32" s="143"/>
      <c r="C32" s="144"/>
      <c r="D32" s="144"/>
      <c r="E32" s="154">
        <f t="shared" si="0"/>
        <v>0</v>
      </c>
      <c r="F32" s="154">
        <f t="shared" si="1"/>
        <v>0</v>
      </c>
      <c r="G32" s="144"/>
      <c r="H32" s="148" t="str">
        <f t="shared" si="3"/>
        <v>適合</v>
      </c>
      <c r="I32" s="148" t="str">
        <f t="shared" si="2"/>
        <v>適合</v>
      </c>
      <c r="J32" s="142"/>
      <c r="K32" s="145"/>
      <c r="L32" s="142"/>
    </row>
    <row r="33" spans="1:12" x14ac:dyDescent="0.2">
      <c r="A33" s="142">
        <v>20</v>
      </c>
      <c r="B33" s="143"/>
      <c r="C33" s="144"/>
      <c r="D33" s="144"/>
      <c r="E33" s="154">
        <f t="shared" si="0"/>
        <v>0</v>
      </c>
      <c r="F33" s="154">
        <f>ROUNDUP(D33*100/130,1)</f>
        <v>0</v>
      </c>
      <c r="G33" s="144"/>
      <c r="H33" s="148" t="str">
        <f t="shared" si="3"/>
        <v>適合</v>
      </c>
      <c r="I33" s="148" t="str">
        <f t="shared" si="2"/>
        <v>適合</v>
      </c>
      <c r="J33" s="142"/>
      <c r="K33" s="145"/>
      <c r="L33" s="142"/>
    </row>
    <row r="34" spans="1:12" x14ac:dyDescent="0.2">
      <c r="A34" s="157"/>
      <c r="B34" s="158"/>
      <c r="C34" s="159"/>
      <c r="D34" s="159"/>
      <c r="E34" s="159"/>
      <c r="F34" s="159"/>
      <c r="G34" s="159"/>
      <c r="H34" s="160"/>
      <c r="I34" s="157"/>
      <c r="J34" s="157"/>
      <c r="K34" s="161"/>
      <c r="L34" s="157"/>
    </row>
    <row r="35" spans="1:12" x14ac:dyDescent="0.2">
      <c r="B35" s="162" t="s">
        <v>600</v>
      </c>
    </row>
    <row r="36" spans="1:12" ht="22.5" customHeight="1" x14ac:dyDescent="0.2">
      <c r="B36" s="951" t="s">
        <v>595</v>
      </c>
      <c r="C36" s="951"/>
      <c r="D36" s="952"/>
      <c r="E36" s="952"/>
      <c r="F36" s="952"/>
      <c r="G36" s="952"/>
      <c r="H36" s="952"/>
      <c r="I36" s="952"/>
      <c r="J36" s="952"/>
      <c r="K36" s="952"/>
      <c r="L36" s="952"/>
    </row>
    <row r="37" spans="1:12" ht="22.5" customHeight="1" x14ac:dyDescent="0.2">
      <c r="B37" s="951" t="s">
        <v>596</v>
      </c>
      <c r="C37" s="951"/>
      <c r="D37" s="952"/>
      <c r="E37" s="952"/>
      <c r="F37" s="952"/>
      <c r="G37" s="952"/>
      <c r="H37" s="952"/>
      <c r="I37" s="952"/>
      <c r="J37" s="952"/>
      <c r="K37" s="952"/>
      <c r="L37" s="952"/>
    </row>
    <row r="38" spans="1:12" ht="15" customHeight="1" x14ac:dyDescent="0.2">
      <c r="B38" s="947" t="s">
        <v>599</v>
      </c>
      <c r="C38" s="948"/>
      <c r="D38" s="953" t="s">
        <v>597</v>
      </c>
      <c r="E38" s="953"/>
      <c r="F38" s="953"/>
      <c r="G38" s="953"/>
      <c r="H38" s="953"/>
      <c r="I38" s="953"/>
      <c r="J38" s="953"/>
      <c r="K38" s="953"/>
      <c r="L38" s="953"/>
    </row>
    <row r="39" spans="1:12" ht="51" customHeight="1" x14ac:dyDescent="0.2">
      <c r="B39" s="949"/>
      <c r="C39" s="950"/>
      <c r="D39" s="946" t="s">
        <v>598</v>
      </c>
      <c r="E39" s="946"/>
      <c r="F39" s="946"/>
      <c r="G39" s="946"/>
      <c r="H39" s="946"/>
      <c r="I39" s="946"/>
      <c r="J39" s="946"/>
      <c r="K39" s="946"/>
      <c r="L39" s="946"/>
    </row>
    <row r="41" spans="1:12" x14ac:dyDescent="0.2">
      <c r="B41" s="506" t="s">
        <v>702</v>
      </c>
      <c r="C41" s="507"/>
      <c r="D41" s="507"/>
      <c r="E41" s="507"/>
      <c r="F41" s="507"/>
      <c r="G41" s="507"/>
      <c r="H41" s="508"/>
      <c r="I41" s="507"/>
      <c r="J41" s="507"/>
      <c r="K41" s="507"/>
      <c r="L41" s="507"/>
    </row>
    <row r="42" spans="1:12" ht="15" customHeight="1" x14ac:dyDescent="0.2">
      <c r="B42" s="935" t="s">
        <v>717</v>
      </c>
      <c r="C42" s="935"/>
      <c r="D42" s="935"/>
      <c r="E42" s="935"/>
      <c r="F42" s="935"/>
      <c r="G42" s="935"/>
      <c r="H42" s="935"/>
      <c r="I42" s="935"/>
      <c r="J42" s="935"/>
      <c r="K42" s="935"/>
      <c r="L42" s="935"/>
    </row>
    <row r="43" spans="1:12" x14ac:dyDescent="0.2">
      <c r="B43" s="509" t="s">
        <v>656</v>
      </c>
      <c r="C43" s="507"/>
      <c r="D43" s="507"/>
      <c r="E43" s="507"/>
      <c r="F43" s="507"/>
      <c r="G43" s="507"/>
      <c r="H43" s="508"/>
      <c r="I43" s="507"/>
      <c r="J43" s="507"/>
      <c r="K43" s="507"/>
      <c r="L43" s="507"/>
    </row>
    <row r="44" spans="1:12" ht="15.75" customHeight="1" x14ac:dyDescent="0.2">
      <c r="B44" s="935" t="s">
        <v>718</v>
      </c>
      <c r="C44" s="935"/>
      <c r="D44" s="935"/>
      <c r="E44" s="935"/>
      <c r="F44" s="935"/>
      <c r="G44" s="935"/>
      <c r="H44" s="935"/>
      <c r="I44" s="935"/>
      <c r="J44" s="935"/>
      <c r="K44" s="935"/>
      <c r="L44" s="935"/>
    </row>
    <row r="45" spans="1:12" ht="15" customHeight="1" x14ac:dyDescent="0.2">
      <c r="B45" s="936" t="s">
        <v>701</v>
      </c>
      <c r="C45" s="936"/>
      <c r="D45" s="936"/>
      <c r="E45" s="936"/>
      <c r="F45" s="936"/>
      <c r="G45" s="936"/>
      <c r="H45" s="936"/>
      <c r="I45" s="936"/>
      <c r="J45" s="936"/>
      <c r="K45" s="936"/>
      <c r="L45" s="936"/>
    </row>
    <row r="46" spans="1:12" x14ac:dyDescent="0.2">
      <c r="B46" s="934" t="s">
        <v>672</v>
      </c>
      <c r="C46" s="934"/>
      <c r="D46" s="934"/>
      <c r="E46" s="934"/>
      <c r="F46" s="934"/>
      <c r="G46" s="934"/>
      <c r="H46" s="934"/>
      <c r="I46" s="934"/>
      <c r="J46" s="934"/>
      <c r="K46" s="934"/>
      <c r="L46" s="934"/>
    </row>
    <row r="47" spans="1:12" ht="18.75" customHeight="1" x14ac:dyDescent="0.2">
      <c r="B47" s="963" t="s">
        <v>682</v>
      </c>
      <c r="C47" s="963"/>
      <c r="D47" s="963"/>
      <c r="E47" s="963"/>
      <c r="F47" s="963"/>
      <c r="G47" s="963"/>
      <c r="H47" s="963" t="s">
        <v>698</v>
      </c>
      <c r="I47" s="963"/>
      <c r="J47" s="963"/>
      <c r="K47" s="963"/>
      <c r="L47" s="963"/>
    </row>
    <row r="48" spans="1:12" x14ac:dyDescent="0.2">
      <c r="B48" s="963" t="s">
        <v>683</v>
      </c>
      <c r="C48" s="963"/>
      <c r="D48" s="503" t="s">
        <v>684</v>
      </c>
      <c r="E48" s="503" t="s">
        <v>685</v>
      </c>
      <c r="F48" s="503" t="s">
        <v>686</v>
      </c>
      <c r="G48" s="503" t="s">
        <v>687</v>
      </c>
      <c r="H48" s="963"/>
      <c r="I48" s="963"/>
      <c r="J48" s="963"/>
      <c r="K48" s="963"/>
      <c r="L48" s="963"/>
    </row>
    <row r="49" spans="2:12" ht="21" customHeight="1" x14ac:dyDescent="0.2">
      <c r="B49" s="939" t="s">
        <v>688</v>
      </c>
      <c r="C49" s="939"/>
      <c r="D49" s="939" t="s">
        <v>689</v>
      </c>
      <c r="E49" s="504" t="s">
        <v>690</v>
      </c>
      <c r="F49" s="483" t="s">
        <v>657</v>
      </c>
      <c r="G49" s="483">
        <v>10</v>
      </c>
      <c r="H49" s="937" t="s">
        <v>673</v>
      </c>
      <c r="I49" s="937"/>
      <c r="J49" s="937"/>
      <c r="K49" s="937"/>
      <c r="L49" s="937"/>
    </row>
    <row r="50" spans="2:12" ht="21" customHeight="1" x14ac:dyDescent="0.2">
      <c r="B50" s="939"/>
      <c r="C50" s="939"/>
      <c r="D50" s="939"/>
      <c r="E50" s="504" t="s">
        <v>691</v>
      </c>
      <c r="F50" s="483" t="s">
        <v>657</v>
      </c>
      <c r="G50" s="483">
        <v>11</v>
      </c>
      <c r="H50" s="937" t="s">
        <v>674</v>
      </c>
      <c r="I50" s="937"/>
      <c r="J50" s="937"/>
      <c r="K50" s="937"/>
      <c r="L50" s="937"/>
    </row>
    <row r="51" spans="2:12" ht="21" customHeight="1" x14ac:dyDescent="0.2">
      <c r="B51" s="939"/>
      <c r="C51" s="939"/>
      <c r="D51" s="504" t="s">
        <v>692</v>
      </c>
      <c r="E51" s="483" t="s">
        <v>657</v>
      </c>
      <c r="F51" s="483" t="s">
        <v>657</v>
      </c>
      <c r="G51" s="483">
        <v>12</v>
      </c>
      <c r="H51" s="937" t="s">
        <v>675</v>
      </c>
      <c r="I51" s="937"/>
      <c r="J51" s="937"/>
      <c r="K51" s="937"/>
      <c r="L51" s="937"/>
    </row>
    <row r="52" spans="2:12" ht="21" customHeight="1" x14ac:dyDescent="0.2">
      <c r="B52" s="938" t="s">
        <v>693</v>
      </c>
      <c r="C52" s="939" t="s">
        <v>694</v>
      </c>
      <c r="D52" s="504" t="s">
        <v>689</v>
      </c>
      <c r="E52" s="483" t="s">
        <v>657</v>
      </c>
      <c r="F52" s="483" t="s">
        <v>657</v>
      </c>
      <c r="G52" s="483">
        <v>13</v>
      </c>
      <c r="H52" s="937" t="s">
        <v>676</v>
      </c>
      <c r="I52" s="937"/>
      <c r="J52" s="937"/>
      <c r="K52" s="937"/>
      <c r="L52" s="937"/>
    </row>
    <row r="53" spans="2:12" ht="21" customHeight="1" x14ac:dyDescent="0.2">
      <c r="B53" s="938"/>
      <c r="C53" s="939"/>
      <c r="D53" s="504" t="s">
        <v>692</v>
      </c>
      <c r="E53" s="483" t="s">
        <v>657</v>
      </c>
      <c r="F53" s="483" t="s">
        <v>657</v>
      </c>
      <c r="G53" s="483">
        <v>14</v>
      </c>
      <c r="H53" s="937" t="s">
        <v>677</v>
      </c>
      <c r="I53" s="937"/>
      <c r="J53" s="937"/>
      <c r="K53" s="937"/>
      <c r="L53" s="937"/>
    </row>
    <row r="54" spans="2:12" ht="21" customHeight="1" x14ac:dyDescent="0.2">
      <c r="B54" s="938"/>
      <c r="C54" s="939" t="s">
        <v>695</v>
      </c>
      <c r="D54" s="504" t="s">
        <v>657</v>
      </c>
      <c r="E54" s="483" t="s">
        <v>657</v>
      </c>
      <c r="F54" s="504" t="s">
        <v>696</v>
      </c>
      <c r="G54" s="483">
        <v>15</v>
      </c>
      <c r="H54" s="937" t="s">
        <v>678</v>
      </c>
      <c r="I54" s="937"/>
      <c r="J54" s="937"/>
      <c r="K54" s="937"/>
      <c r="L54" s="937"/>
    </row>
    <row r="55" spans="2:12" ht="21" customHeight="1" x14ac:dyDescent="0.2">
      <c r="B55" s="938"/>
      <c r="C55" s="939"/>
      <c r="D55" s="504" t="s">
        <v>657</v>
      </c>
      <c r="E55" s="483" t="s">
        <v>658</v>
      </c>
      <c r="F55" s="504" t="s">
        <v>699</v>
      </c>
      <c r="G55" s="483">
        <v>16</v>
      </c>
      <c r="H55" s="937" t="s">
        <v>679</v>
      </c>
      <c r="I55" s="937"/>
      <c r="J55" s="937"/>
      <c r="K55" s="937"/>
      <c r="L55" s="937"/>
    </row>
    <row r="56" spans="2:12" ht="21" customHeight="1" x14ac:dyDescent="0.2">
      <c r="B56" s="938"/>
      <c r="C56" s="939"/>
      <c r="D56" s="504" t="s">
        <v>657</v>
      </c>
      <c r="E56" s="483" t="s">
        <v>657</v>
      </c>
      <c r="F56" s="505" t="s">
        <v>700</v>
      </c>
      <c r="G56" s="483">
        <v>17</v>
      </c>
      <c r="H56" s="937" t="s">
        <v>680</v>
      </c>
      <c r="I56" s="937"/>
      <c r="J56" s="937"/>
      <c r="K56" s="937"/>
      <c r="L56" s="937"/>
    </row>
    <row r="57" spans="2:12" ht="21" customHeight="1" x14ac:dyDescent="0.2">
      <c r="B57" s="938"/>
      <c r="C57" s="939"/>
      <c r="D57" s="504" t="s">
        <v>657</v>
      </c>
      <c r="E57" s="483" t="s">
        <v>657</v>
      </c>
      <c r="F57" s="504" t="s">
        <v>697</v>
      </c>
      <c r="G57" s="483">
        <v>18</v>
      </c>
      <c r="H57" s="937" t="s">
        <v>681</v>
      </c>
      <c r="I57" s="937"/>
      <c r="J57" s="937"/>
      <c r="K57" s="937"/>
      <c r="L57" s="937"/>
    </row>
  </sheetData>
  <mergeCells count="46">
    <mergeCell ref="D4:G4"/>
    <mergeCell ref="I4:L4"/>
    <mergeCell ref="D3:L3"/>
    <mergeCell ref="A1:M1"/>
    <mergeCell ref="J2:L2"/>
    <mergeCell ref="H51:L51"/>
    <mergeCell ref="L10:L11"/>
    <mergeCell ref="D9:I9"/>
    <mergeCell ref="J9:L9"/>
    <mergeCell ref="C9:C11"/>
    <mergeCell ref="D10:G10"/>
    <mergeCell ref="H10:H11"/>
    <mergeCell ref="I10:I11"/>
    <mergeCell ref="H47:L48"/>
    <mergeCell ref="B47:G47"/>
    <mergeCell ref="B48:C48"/>
    <mergeCell ref="B49:C51"/>
    <mergeCell ref="D49:D50"/>
    <mergeCell ref="H49:L49"/>
    <mergeCell ref="H50:L50"/>
    <mergeCell ref="A9:A11"/>
    <mergeCell ref="J10:J11"/>
    <mergeCell ref="K10:K11"/>
    <mergeCell ref="B9:B11"/>
    <mergeCell ref="D39:L39"/>
    <mergeCell ref="B38:C39"/>
    <mergeCell ref="B36:C36"/>
    <mergeCell ref="D36:L36"/>
    <mergeCell ref="D37:L37"/>
    <mergeCell ref="B37:C37"/>
    <mergeCell ref="D38:L38"/>
    <mergeCell ref="H56:L56"/>
    <mergeCell ref="H57:L57"/>
    <mergeCell ref="H55:L55"/>
    <mergeCell ref="H54:L54"/>
    <mergeCell ref="B52:B57"/>
    <mergeCell ref="C52:C53"/>
    <mergeCell ref="C54:C57"/>
    <mergeCell ref="H52:L52"/>
    <mergeCell ref="H53:L53"/>
    <mergeCell ref="H5:L5"/>
    <mergeCell ref="D5:G5"/>
    <mergeCell ref="B46:L46"/>
    <mergeCell ref="B42:L42"/>
    <mergeCell ref="B44:L44"/>
    <mergeCell ref="B45:L45"/>
  </mergeCells>
  <phoneticPr fontId="1"/>
  <pageMargins left="0.70866141732283472" right="0.70866141732283472" top="0.74803149606299213" bottom="0.74803149606299213" header="0.31496062992125984" footer="0.31496062992125984"/>
  <pageSetup paperSize="9" scale="75" orientation="landscape" r:id="rId1"/>
  <headerFooter>
    <oddHeader>&amp;R119V3</oddHeader>
    <oddFooter>&amp;C&amp;P</oddFooter>
  </headerFooter>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7106" r:id="rId4" name="Option Button 2">
              <controlPr defaultSize="0" autoFill="0" autoLine="0" autoPict="0">
                <anchor moveWithCells="1">
                  <from>
                    <xdr:col>1</xdr:col>
                    <xdr:colOff>69850</xdr:colOff>
                    <xdr:row>6</xdr:row>
                    <xdr:rowOff>50800</xdr:rowOff>
                  </from>
                  <to>
                    <xdr:col>2</xdr:col>
                    <xdr:colOff>0</xdr:colOff>
                    <xdr:row>6</xdr:row>
                    <xdr:rowOff>285750</xdr:rowOff>
                  </to>
                </anchor>
              </controlPr>
            </control>
          </mc:Choice>
        </mc:AlternateContent>
        <mc:AlternateContent xmlns:mc="http://schemas.openxmlformats.org/markup-compatibility/2006">
          <mc:Choice Requires="x14">
            <control shapeId="47107" r:id="rId5" name="Option Button 3">
              <controlPr defaultSize="0" autoFill="0" autoLine="0" autoPict="0">
                <anchor moveWithCells="1">
                  <from>
                    <xdr:col>1</xdr:col>
                    <xdr:colOff>1714500</xdr:colOff>
                    <xdr:row>6</xdr:row>
                    <xdr:rowOff>50800</xdr:rowOff>
                  </from>
                  <to>
                    <xdr:col>3</xdr:col>
                    <xdr:colOff>717550</xdr:colOff>
                    <xdr:row>6</xdr:row>
                    <xdr:rowOff>304800</xdr:rowOff>
                  </to>
                </anchor>
              </controlPr>
            </control>
          </mc:Choice>
        </mc:AlternateContent>
        <mc:AlternateContent xmlns:mc="http://schemas.openxmlformats.org/markup-compatibility/2006">
          <mc:Choice Requires="x14">
            <control shapeId="47108" r:id="rId6" name="Option Button 4">
              <controlPr defaultSize="0" autoFill="0" autoLine="0" autoPict="0">
                <anchor moveWithCells="1">
                  <from>
                    <xdr:col>3</xdr:col>
                    <xdr:colOff>850900</xdr:colOff>
                    <xdr:row>6</xdr:row>
                    <xdr:rowOff>38100</xdr:rowOff>
                  </from>
                  <to>
                    <xdr:col>5</xdr:col>
                    <xdr:colOff>171450</xdr:colOff>
                    <xdr:row>6</xdr:row>
                    <xdr:rowOff>304800</xdr:rowOff>
                  </to>
                </anchor>
              </controlPr>
            </control>
          </mc:Choice>
        </mc:AlternateContent>
        <mc:AlternateContent xmlns:mc="http://schemas.openxmlformats.org/markup-compatibility/2006">
          <mc:Choice Requires="x14">
            <control shapeId="47109" r:id="rId7" name="Option Button 5">
              <controlPr defaultSize="0" autoFill="0" autoLine="0" autoPict="0">
                <anchor moveWithCells="1">
                  <from>
                    <xdr:col>6</xdr:col>
                    <xdr:colOff>88900</xdr:colOff>
                    <xdr:row>6</xdr:row>
                    <xdr:rowOff>57150</xdr:rowOff>
                  </from>
                  <to>
                    <xdr:col>7</xdr:col>
                    <xdr:colOff>850900</xdr:colOff>
                    <xdr:row>6</xdr:row>
                    <xdr:rowOff>285750</xdr:rowOff>
                  </to>
                </anchor>
              </controlPr>
            </control>
          </mc:Choice>
        </mc:AlternateContent>
        <mc:AlternateContent xmlns:mc="http://schemas.openxmlformats.org/markup-compatibility/2006">
          <mc:Choice Requires="x14">
            <control shapeId="47110" r:id="rId8" name="Option Button 6">
              <controlPr defaultSize="0" autoFill="0" autoLine="0" autoPict="0">
                <anchor moveWithCells="1">
                  <from>
                    <xdr:col>7</xdr:col>
                    <xdr:colOff>241300</xdr:colOff>
                    <xdr:row>6</xdr:row>
                    <xdr:rowOff>69850</xdr:rowOff>
                  </from>
                  <to>
                    <xdr:col>9</xdr:col>
                    <xdr:colOff>31750</xdr:colOff>
                    <xdr:row>6</xdr:row>
                    <xdr:rowOff>298450</xdr:rowOff>
                  </to>
                </anchor>
              </controlPr>
            </control>
          </mc:Choice>
        </mc:AlternateContent>
        <mc:AlternateContent xmlns:mc="http://schemas.openxmlformats.org/markup-compatibility/2006">
          <mc:Choice Requires="x14">
            <control shapeId="47111" r:id="rId9" name="Option Button 7">
              <controlPr defaultSize="0" autoFill="0" autoLine="0" autoPict="0">
                <anchor moveWithCells="1">
                  <from>
                    <xdr:col>8</xdr:col>
                    <xdr:colOff>717550</xdr:colOff>
                    <xdr:row>6</xdr:row>
                    <xdr:rowOff>50800</xdr:rowOff>
                  </from>
                  <to>
                    <xdr:col>9</xdr:col>
                    <xdr:colOff>755650</xdr:colOff>
                    <xdr:row>6</xdr:row>
                    <xdr:rowOff>298450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20"/>
  <sheetViews>
    <sheetView zoomScaleNormal="100" zoomScaleSheetLayoutView="100" workbookViewId="0">
      <selection activeCell="I2" sqref="I2:J2"/>
    </sheetView>
  </sheetViews>
  <sheetFormatPr defaultColWidth="9" defaultRowHeight="14" x14ac:dyDescent="0.2"/>
  <cols>
    <col min="1" max="1" width="3.90625" style="56" customWidth="1"/>
    <col min="2" max="2" width="23.08984375" style="56" customWidth="1"/>
    <col min="3" max="3" width="19.453125" style="56" customWidth="1"/>
    <col min="4" max="4" width="16" style="56" customWidth="1"/>
    <col min="5" max="5" width="15" style="56" customWidth="1"/>
    <col min="6" max="6" width="18.90625" style="56" customWidth="1"/>
    <col min="7" max="7" width="13.6328125" style="56" customWidth="1"/>
    <col min="8" max="8" width="14" style="56" customWidth="1"/>
    <col min="9" max="9" width="18.90625" style="56" customWidth="1"/>
    <col min="10" max="10" width="16.08984375" style="56" customWidth="1"/>
    <col min="11" max="16384" width="9" style="56"/>
  </cols>
  <sheetData>
    <row r="1" spans="1:10" ht="30" customHeight="1" thickBot="1" x14ac:dyDescent="0.25">
      <c r="A1" s="972" t="s">
        <v>719</v>
      </c>
      <c r="B1" s="973"/>
      <c r="C1" s="973"/>
      <c r="D1" s="973"/>
      <c r="E1" s="973"/>
      <c r="F1" s="973"/>
      <c r="G1" s="973"/>
      <c r="H1" s="973"/>
      <c r="I1" s="973"/>
      <c r="J1" s="973"/>
    </row>
    <row r="2" spans="1:10" s="15" customFormat="1" ht="22.5" customHeight="1" thickTop="1" thickBot="1" x14ac:dyDescent="0.25">
      <c r="A2" s="107"/>
      <c r="B2" s="108"/>
      <c r="C2" s="108"/>
      <c r="D2" s="108"/>
      <c r="E2" s="108"/>
      <c r="H2" s="108" t="s">
        <v>422</v>
      </c>
      <c r="I2" s="976" t="s">
        <v>430</v>
      </c>
      <c r="J2" s="977"/>
    </row>
    <row r="3" spans="1:10" s="15" customFormat="1" ht="24" customHeight="1" thickTop="1" thickBot="1" x14ac:dyDescent="0.25">
      <c r="A3" s="109"/>
      <c r="E3" s="110" t="s">
        <v>423</v>
      </c>
      <c r="F3" s="979"/>
      <c r="G3" s="980"/>
      <c r="H3" s="980"/>
      <c r="I3" s="980"/>
      <c r="J3" s="981"/>
    </row>
    <row r="4" spans="1:10" s="15" customFormat="1" ht="24" customHeight="1" thickTop="1" thickBot="1" x14ac:dyDescent="0.25">
      <c r="A4" s="111"/>
      <c r="E4" s="515" t="s">
        <v>714</v>
      </c>
      <c r="F4" s="988"/>
      <c r="G4" s="989"/>
      <c r="H4" s="125" t="s">
        <v>440</v>
      </c>
      <c r="I4" s="987"/>
      <c r="J4" s="899"/>
    </row>
    <row r="5" spans="1:10" s="15" customFormat="1" ht="24" customHeight="1" thickTop="1" thickBot="1" x14ac:dyDescent="0.25">
      <c r="A5" s="111"/>
      <c r="E5" s="110"/>
      <c r="F5" s="989" t="s">
        <v>713</v>
      </c>
      <c r="G5" s="989"/>
      <c r="H5" s="990"/>
      <c r="I5" s="991"/>
      <c r="J5" s="992"/>
    </row>
    <row r="6" spans="1:10" s="15" customFormat="1" ht="32.25" customHeight="1" thickTop="1" thickBot="1" x14ac:dyDescent="0.25">
      <c r="A6" s="112"/>
      <c r="B6" s="201" t="s">
        <v>632</v>
      </c>
      <c r="C6" s="900"/>
      <c r="D6" s="901"/>
      <c r="E6" s="901"/>
      <c r="F6" s="901"/>
      <c r="G6" s="901"/>
      <c r="H6" s="901"/>
      <c r="I6" s="901"/>
      <c r="J6" s="978"/>
    </row>
    <row r="7" spans="1:10" ht="23.25" customHeight="1" thickTop="1" thickBot="1" x14ac:dyDescent="0.25">
      <c r="A7" s="984" t="s">
        <v>5</v>
      </c>
      <c r="B7" s="982" t="s">
        <v>606</v>
      </c>
      <c r="C7" s="984" t="s">
        <v>424</v>
      </c>
      <c r="D7" s="984" t="s">
        <v>425</v>
      </c>
      <c r="E7" s="984" t="s">
        <v>426</v>
      </c>
      <c r="F7" s="114" t="s">
        <v>432</v>
      </c>
      <c r="G7" s="115" t="s">
        <v>433</v>
      </c>
      <c r="H7" s="115" t="s">
        <v>434</v>
      </c>
      <c r="I7" s="985" t="s">
        <v>436</v>
      </c>
      <c r="J7" s="986"/>
    </row>
    <row r="8" spans="1:10" ht="74.25" customHeight="1" thickBot="1" x14ac:dyDescent="0.25">
      <c r="A8" s="983"/>
      <c r="B8" s="983"/>
      <c r="C8" s="983"/>
      <c r="D8" s="983"/>
      <c r="E8" s="983"/>
      <c r="F8" s="113" t="s">
        <v>535</v>
      </c>
      <c r="G8" s="113" t="s">
        <v>536</v>
      </c>
      <c r="H8" s="121" t="s">
        <v>534</v>
      </c>
      <c r="I8" s="113" t="s">
        <v>431</v>
      </c>
      <c r="J8" s="113" t="s">
        <v>439</v>
      </c>
    </row>
    <row r="9" spans="1:10" ht="19.5" customHeight="1" thickBot="1" x14ac:dyDescent="0.25">
      <c r="A9" s="116" t="s">
        <v>427</v>
      </c>
      <c r="B9" s="120" t="s">
        <v>441</v>
      </c>
      <c r="C9" s="120" t="s">
        <v>442</v>
      </c>
      <c r="D9" s="117" t="s">
        <v>443</v>
      </c>
      <c r="E9" s="117" t="s">
        <v>437</v>
      </c>
      <c r="F9" s="118" t="s">
        <v>428</v>
      </c>
      <c r="G9" s="117" t="s">
        <v>428</v>
      </c>
      <c r="H9" s="122" t="s">
        <v>435</v>
      </c>
      <c r="I9" s="124" t="s">
        <v>438</v>
      </c>
      <c r="J9" s="117" t="s">
        <v>646</v>
      </c>
    </row>
    <row r="10" spans="1:10" ht="19.5" customHeight="1" thickBot="1" x14ac:dyDescent="0.25">
      <c r="A10" s="119">
        <v>1</v>
      </c>
      <c r="B10" s="117"/>
      <c r="C10" s="117"/>
      <c r="D10" s="117"/>
      <c r="E10" s="117"/>
      <c r="F10" s="118"/>
      <c r="G10" s="117"/>
      <c r="H10" s="118"/>
      <c r="I10" s="117"/>
      <c r="J10" s="117"/>
    </row>
    <row r="11" spans="1:10" ht="19.5" customHeight="1" thickBot="1" x14ac:dyDescent="0.25">
      <c r="A11" s="119">
        <v>2</v>
      </c>
      <c r="B11" s="117"/>
      <c r="C11" s="117"/>
      <c r="D11" s="117"/>
      <c r="E11" s="117"/>
      <c r="F11" s="118"/>
      <c r="G11" s="117"/>
      <c r="H11" s="118"/>
      <c r="I11" s="117"/>
      <c r="J11" s="117"/>
    </row>
    <row r="12" spans="1:10" ht="19.5" customHeight="1" thickBot="1" x14ac:dyDescent="0.25">
      <c r="A12" s="119">
        <v>3</v>
      </c>
      <c r="B12" s="117"/>
      <c r="C12" s="117"/>
      <c r="D12" s="117"/>
      <c r="E12" s="117"/>
      <c r="F12" s="118"/>
      <c r="G12" s="117"/>
      <c r="H12" s="118"/>
      <c r="I12" s="117"/>
      <c r="J12" s="117"/>
    </row>
    <row r="13" spans="1:10" ht="19.5" customHeight="1" thickBot="1" x14ac:dyDescent="0.25">
      <c r="A13" s="119">
        <v>4</v>
      </c>
      <c r="B13" s="117"/>
      <c r="C13" s="117"/>
      <c r="D13" s="117"/>
      <c r="E13" s="117"/>
      <c r="F13" s="118"/>
      <c r="G13" s="117"/>
      <c r="H13" s="118"/>
      <c r="I13" s="117"/>
      <c r="J13" s="117"/>
    </row>
    <row r="14" spans="1:10" ht="19.5" customHeight="1" thickBot="1" x14ac:dyDescent="0.25">
      <c r="A14" s="119">
        <v>5</v>
      </c>
      <c r="B14" s="117"/>
      <c r="C14" s="117"/>
      <c r="D14" s="117"/>
      <c r="E14" s="117"/>
      <c r="F14" s="118"/>
      <c r="G14" s="117"/>
      <c r="H14" s="118"/>
      <c r="I14" s="117"/>
      <c r="J14" s="117"/>
    </row>
    <row r="15" spans="1:10" ht="19.5" customHeight="1" thickBot="1" x14ac:dyDescent="0.25">
      <c r="A15" s="119">
        <v>6</v>
      </c>
      <c r="B15" s="117"/>
      <c r="C15" s="117"/>
      <c r="D15" s="117"/>
      <c r="E15" s="117"/>
      <c r="F15" s="118"/>
      <c r="G15" s="117"/>
      <c r="H15" s="118"/>
      <c r="I15" s="117"/>
      <c r="J15" s="117"/>
    </row>
    <row r="16" spans="1:10" ht="19.5" customHeight="1" thickBot="1" x14ac:dyDescent="0.25">
      <c r="A16" s="119">
        <v>7</v>
      </c>
      <c r="B16" s="117"/>
      <c r="C16" s="117"/>
      <c r="D16" s="117"/>
      <c r="E16" s="117"/>
      <c r="F16" s="118"/>
      <c r="G16" s="117"/>
      <c r="H16" s="118"/>
      <c r="I16" s="117"/>
      <c r="J16" s="117"/>
    </row>
    <row r="17" spans="1:10" x14ac:dyDescent="0.2">
      <c r="A17" s="867" t="s">
        <v>552</v>
      </c>
      <c r="B17" s="867"/>
      <c r="C17" s="867"/>
      <c r="D17" s="867"/>
      <c r="E17" s="867"/>
      <c r="F17" s="867"/>
      <c r="G17" s="867"/>
      <c r="H17" s="867"/>
      <c r="I17" s="867"/>
      <c r="J17" s="867"/>
    </row>
    <row r="18" spans="1:10" x14ac:dyDescent="0.2">
      <c r="A18" s="975" t="s">
        <v>553</v>
      </c>
      <c r="B18" s="975"/>
      <c r="C18" s="975"/>
      <c r="D18" s="975"/>
      <c r="E18" s="975"/>
      <c r="F18" s="975"/>
      <c r="G18" s="975"/>
      <c r="H18" s="975"/>
      <c r="I18" s="975"/>
      <c r="J18" s="975"/>
    </row>
    <row r="19" spans="1:10" x14ac:dyDescent="0.2">
      <c r="A19" s="123"/>
      <c r="B19" s="123"/>
      <c r="C19" s="123"/>
      <c r="D19" s="123"/>
      <c r="E19" s="123"/>
      <c r="F19" s="123"/>
      <c r="G19" s="123"/>
      <c r="H19" s="123"/>
      <c r="I19" s="123"/>
      <c r="J19" s="123"/>
    </row>
    <row r="20" spans="1:10" x14ac:dyDescent="0.2">
      <c r="A20" s="974" t="s">
        <v>429</v>
      </c>
      <c r="B20" s="974"/>
      <c r="C20" s="974"/>
      <c r="D20" s="974"/>
      <c r="E20" s="974"/>
      <c r="F20" s="974"/>
      <c r="G20" s="974"/>
      <c r="H20" s="974"/>
      <c r="I20" s="974"/>
      <c r="J20" s="974"/>
    </row>
  </sheetData>
  <mergeCells count="17">
    <mergeCell ref="H5:J5"/>
    <mergeCell ref="A1:J1"/>
    <mergeCell ref="A17:J17"/>
    <mergeCell ref="A20:J20"/>
    <mergeCell ref="A18:J18"/>
    <mergeCell ref="I2:J2"/>
    <mergeCell ref="C6:J6"/>
    <mergeCell ref="F3:J3"/>
    <mergeCell ref="B7:B8"/>
    <mergeCell ref="C7:C8"/>
    <mergeCell ref="D7:D8"/>
    <mergeCell ref="E7:E8"/>
    <mergeCell ref="A7:A8"/>
    <mergeCell ref="I7:J7"/>
    <mergeCell ref="I4:J4"/>
    <mergeCell ref="F4:G4"/>
    <mergeCell ref="F5:G5"/>
  </mergeCells>
  <phoneticPr fontId="1"/>
  <pageMargins left="0.70866141732283472" right="0.70866141732283472" top="0.74803149606299213" bottom="0.74803149606299213" header="0.31496062992125984" footer="0.31496062992125984"/>
  <pageSetup paperSize="9" scale="84" orientation="landscape" r:id="rId1"/>
  <headerFooter>
    <oddHeader>&amp;R119V3、159V1</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5"/>
  <sheetViews>
    <sheetView zoomScaleNormal="100" workbookViewId="0">
      <selection sqref="A1:E1"/>
    </sheetView>
  </sheetViews>
  <sheetFormatPr defaultColWidth="9" defaultRowHeight="14" x14ac:dyDescent="0.2"/>
  <cols>
    <col min="1" max="6" width="9" style="56"/>
    <col min="7" max="7" width="12.36328125" style="56" customWidth="1"/>
    <col min="8" max="8" width="9" style="56"/>
    <col min="9" max="9" width="9.90625" style="56" customWidth="1"/>
    <col min="10" max="16384" width="9" style="56"/>
  </cols>
  <sheetData>
    <row r="1" spans="1:9" ht="15.5" x14ac:dyDescent="0.2">
      <c r="A1" s="1004" t="s">
        <v>723</v>
      </c>
      <c r="B1" s="1004"/>
      <c r="C1" s="1004"/>
      <c r="D1" s="1004"/>
      <c r="E1" s="1004"/>
    </row>
    <row r="2" spans="1:9" x14ac:dyDescent="0.2">
      <c r="A2" s="94" t="s">
        <v>365</v>
      </c>
    </row>
    <row r="3" spans="1:9" x14ac:dyDescent="0.2">
      <c r="A3" s="94" t="s">
        <v>366</v>
      </c>
    </row>
    <row r="4" spans="1:9" ht="18" x14ac:dyDescent="0.2">
      <c r="A4" s="1032" t="s">
        <v>367</v>
      </c>
      <c r="B4" s="1032"/>
      <c r="C4" s="1032"/>
      <c r="D4" s="1032"/>
      <c r="E4" s="1032"/>
      <c r="F4" s="1032"/>
      <c r="G4" s="1032"/>
      <c r="H4" s="1032"/>
      <c r="I4" s="1032"/>
    </row>
    <row r="5" spans="1:9" s="50" customFormat="1" ht="13.5" thickBot="1" x14ac:dyDescent="0.25">
      <c r="A5" s="90"/>
    </row>
    <row r="6" spans="1:9" s="50" customFormat="1" ht="14.25" customHeight="1" thickBot="1" x14ac:dyDescent="0.25">
      <c r="D6" s="98"/>
      <c r="E6" s="97" t="s">
        <v>374</v>
      </c>
      <c r="F6" s="1006" t="s">
        <v>389</v>
      </c>
      <c r="G6" s="1006"/>
      <c r="H6" s="1006"/>
      <c r="I6" s="1007"/>
    </row>
    <row r="7" spans="1:9" s="50" customFormat="1" ht="18.75" customHeight="1" thickTop="1" x14ac:dyDescent="0.2">
      <c r="C7" s="1011" t="s">
        <v>375</v>
      </c>
      <c r="D7" s="1012"/>
      <c r="E7" s="1012"/>
      <c r="F7" s="1012"/>
      <c r="G7" s="1012"/>
      <c r="H7" s="1012"/>
      <c r="I7" s="1013"/>
    </row>
    <row r="8" spans="1:9" s="50" customFormat="1" ht="18.75" customHeight="1" x14ac:dyDescent="0.2">
      <c r="C8" s="1014" t="s">
        <v>376</v>
      </c>
      <c r="D8" s="1015"/>
      <c r="E8" s="1015"/>
      <c r="F8" s="1015"/>
      <c r="G8" s="1015"/>
      <c r="H8" s="1015"/>
      <c r="I8" s="1016"/>
    </row>
    <row r="9" spans="1:9" s="50" customFormat="1" ht="18.75" customHeight="1" thickBot="1" x14ac:dyDescent="0.25">
      <c r="C9" s="1008" t="s">
        <v>390</v>
      </c>
      <c r="D9" s="1009"/>
      <c r="E9" s="1009"/>
      <c r="F9" s="1009"/>
      <c r="G9" s="1009"/>
      <c r="H9" s="1009"/>
      <c r="I9" s="1010"/>
    </row>
    <row r="10" spans="1:9" s="50" customFormat="1" ht="26.25" customHeight="1" thickBot="1" x14ac:dyDescent="0.25">
      <c r="C10" s="1034" t="s">
        <v>377</v>
      </c>
      <c r="D10" s="1035"/>
      <c r="E10" s="1035"/>
      <c r="F10" s="1035"/>
      <c r="G10" s="1035"/>
      <c r="H10" s="1035"/>
      <c r="I10" s="1036"/>
    </row>
    <row r="11" spans="1:9" s="50" customFormat="1" ht="15.75" customHeight="1" thickBot="1" x14ac:dyDescent="0.25">
      <c r="C11" s="1037" t="s">
        <v>713</v>
      </c>
      <c r="D11" s="1038"/>
      <c r="E11" s="1038"/>
      <c r="F11" s="1038"/>
      <c r="G11" s="1038"/>
      <c r="H11" s="1038"/>
      <c r="I11" s="1039"/>
    </row>
    <row r="12" spans="1:9" s="50" customFormat="1" ht="13" thickTop="1" x14ac:dyDescent="0.2">
      <c r="A12" s="95" t="s">
        <v>378</v>
      </c>
      <c r="C12" s="91" t="s">
        <v>379</v>
      </c>
    </row>
    <row r="13" spans="1:9" s="50" customFormat="1" ht="12.5" x14ac:dyDescent="0.2">
      <c r="A13" s="96" t="s">
        <v>380</v>
      </c>
    </row>
    <row r="14" spans="1:9" s="50" customFormat="1" ht="12.5" x14ac:dyDescent="0.2">
      <c r="A14" s="1002" t="s">
        <v>381</v>
      </c>
      <c r="B14" s="1002"/>
      <c r="C14" s="1002"/>
      <c r="D14" s="1002"/>
      <c r="E14" s="1002"/>
      <c r="F14" s="1002"/>
      <c r="G14" s="1002"/>
      <c r="H14" s="1002"/>
      <c r="I14" s="1002"/>
    </row>
    <row r="15" spans="1:9" s="50" customFormat="1" ht="12.5" x14ac:dyDescent="0.2">
      <c r="A15" s="99"/>
      <c r="B15" s="99"/>
      <c r="C15" s="99"/>
      <c r="D15" s="99"/>
      <c r="E15" s="99"/>
      <c r="F15" s="99"/>
      <c r="G15" s="99"/>
      <c r="H15" s="99"/>
      <c r="I15" s="99"/>
    </row>
    <row r="16" spans="1:9" s="50" customFormat="1" ht="12.5" x14ac:dyDescent="0.2">
      <c r="A16" s="1029" t="s">
        <v>382</v>
      </c>
      <c r="B16" s="1029"/>
      <c r="C16" s="1029"/>
      <c r="D16" s="1029"/>
      <c r="E16" s="1029"/>
      <c r="F16" s="1029"/>
      <c r="G16" s="1029"/>
      <c r="H16" s="1029"/>
      <c r="I16" s="1029"/>
    </row>
    <row r="17" spans="1:9" s="50" customFormat="1" ht="12.5" x14ac:dyDescent="0.2">
      <c r="A17" s="100"/>
      <c r="B17" s="100"/>
      <c r="C17" s="100"/>
      <c r="D17" s="100"/>
      <c r="E17" s="100"/>
      <c r="F17" s="100"/>
      <c r="G17" s="100"/>
      <c r="H17" s="100"/>
      <c r="I17" s="100"/>
    </row>
    <row r="18" spans="1:9" s="50" customFormat="1" ht="42.75" customHeight="1" x14ac:dyDescent="0.2">
      <c r="A18" s="1033" t="s">
        <v>406</v>
      </c>
      <c r="B18" s="1033"/>
      <c r="C18" s="1033"/>
      <c r="D18" s="1033"/>
      <c r="E18" s="1033"/>
      <c r="F18" s="1033"/>
      <c r="G18" s="1033"/>
      <c r="H18" s="1033"/>
      <c r="I18" s="1033"/>
    </row>
    <row r="19" spans="1:9" s="50" customFormat="1" ht="12.5" x14ac:dyDescent="0.2">
      <c r="A19" s="1002" t="s">
        <v>383</v>
      </c>
      <c r="B19" s="1002"/>
      <c r="C19" s="1002"/>
      <c r="D19" s="1002"/>
      <c r="E19" s="1002"/>
      <c r="F19" s="1002"/>
      <c r="G19" s="1002"/>
      <c r="H19" s="1002"/>
      <c r="I19" s="1002"/>
    </row>
    <row r="20" spans="1:9" s="50" customFormat="1" ht="15" customHeight="1" x14ac:dyDescent="0.2">
      <c r="A20" s="1031" t="s">
        <v>384</v>
      </c>
      <c r="B20" s="1031"/>
      <c r="C20" s="1031"/>
      <c r="D20" s="1031"/>
      <c r="E20" s="1031" t="s">
        <v>385</v>
      </c>
      <c r="F20" s="1031"/>
      <c r="G20" s="1031"/>
      <c r="H20" s="1031"/>
      <c r="I20" s="1031"/>
    </row>
    <row r="21" spans="1:9" s="50" customFormat="1" ht="14.25" customHeight="1" x14ac:dyDescent="0.2">
      <c r="A21" s="1025" t="s">
        <v>393</v>
      </c>
      <c r="B21" s="1026"/>
      <c r="C21" s="1026"/>
      <c r="D21" s="1026"/>
      <c r="E21" s="1024"/>
      <c r="F21" s="1024"/>
      <c r="G21" s="1024"/>
      <c r="H21" s="1024"/>
      <c r="I21" s="1024"/>
    </row>
    <row r="22" spans="1:9" s="50" customFormat="1" ht="14.25" customHeight="1" x14ac:dyDescent="0.2">
      <c r="A22" s="1025" t="s">
        <v>394</v>
      </c>
      <c r="B22" s="1026"/>
      <c r="C22" s="1026"/>
      <c r="D22" s="1026"/>
      <c r="E22" s="1024"/>
      <c r="F22" s="1024"/>
      <c r="G22" s="1024"/>
      <c r="H22" s="1024"/>
      <c r="I22" s="1024"/>
    </row>
    <row r="23" spans="1:9" s="50" customFormat="1" ht="14.25" customHeight="1" x14ac:dyDescent="0.2">
      <c r="A23" s="1025" t="s">
        <v>395</v>
      </c>
      <c r="B23" s="1026"/>
      <c r="C23" s="1026"/>
      <c r="D23" s="1026"/>
      <c r="E23" s="1024"/>
      <c r="F23" s="1024"/>
      <c r="G23" s="1024"/>
      <c r="H23" s="1024"/>
      <c r="I23" s="1024"/>
    </row>
    <row r="24" spans="1:9" s="50" customFormat="1" ht="14.25" customHeight="1" x14ac:dyDescent="0.2">
      <c r="A24" s="1025" t="s">
        <v>396</v>
      </c>
      <c r="B24" s="1026"/>
      <c r="C24" s="1026"/>
      <c r="D24" s="1026"/>
      <c r="E24" s="1024"/>
      <c r="F24" s="1024"/>
      <c r="G24" s="1024"/>
      <c r="H24" s="1024"/>
      <c r="I24" s="1024"/>
    </row>
    <row r="25" spans="1:9" s="50" customFormat="1" ht="14.25" customHeight="1" x14ac:dyDescent="0.2">
      <c r="A25" s="1025" t="s">
        <v>397</v>
      </c>
      <c r="B25" s="1026"/>
      <c r="C25" s="1026"/>
      <c r="D25" s="1026"/>
      <c r="E25" s="1024"/>
      <c r="F25" s="1024"/>
      <c r="G25" s="1024"/>
      <c r="H25" s="1024"/>
      <c r="I25" s="1024"/>
    </row>
    <row r="26" spans="1:9" s="50" customFormat="1" ht="14.25" customHeight="1" x14ac:dyDescent="0.2">
      <c r="A26" s="1025" t="s">
        <v>398</v>
      </c>
      <c r="B26" s="1026"/>
      <c r="C26" s="1026"/>
      <c r="D26" s="1026"/>
      <c r="E26" s="1024"/>
      <c r="F26" s="1024"/>
      <c r="G26" s="1024"/>
      <c r="H26" s="1024"/>
      <c r="I26" s="1024"/>
    </row>
    <row r="27" spans="1:9" s="50" customFormat="1" ht="45" customHeight="1" x14ac:dyDescent="0.2">
      <c r="A27" s="1030" t="s">
        <v>391</v>
      </c>
      <c r="B27" s="1030"/>
      <c r="C27" s="1030"/>
      <c r="D27" s="1030"/>
      <c r="E27" s="1030"/>
      <c r="F27" s="1030"/>
      <c r="G27" s="1030"/>
      <c r="H27" s="1030"/>
      <c r="I27" s="1030"/>
    </row>
    <row r="28" spans="1:9" s="50" customFormat="1" ht="12.5" x14ac:dyDescent="0.2">
      <c r="A28" s="1029"/>
      <c r="B28" s="1029"/>
      <c r="C28" s="1029"/>
      <c r="D28" s="1029"/>
      <c r="E28" s="1029"/>
      <c r="F28" s="1029"/>
      <c r="G28" s="1029"/>
      <c r="H28" s="1029"/>
      <c r="I28" s="1029"/>
    </row>
    <row r="29" spans="1:9" s="50" customFormat="1" ht="20.25" customHeight="1" x14ac:dyDescent="0.2">
      <c r="A29" s="974" t="s">
        <v>407</v>
      </c>
      <c r="B29" s="974"/>
      <c r="C29" s="974"/>
      <c r="D29" s="974"/>
      <c r="E29" s="974"/>
      <c r="F29" s="974"/>
      <c r="G29" s="974"/>
      <c r="H29" s="974"/>
      <c r="I29" s="974"/>
    </row>
    <row r="30" spans="1:9" s="50" customFormat="1" ht="15" customHeight="1" x14ac:dyDescent="0.2">
      <c r="A30" s="1027" t="s">
        <v>456</v>
      </c>
      <c r="B30" s="1028"/>
      <c r="C30" s="1028"/>
      <c r="D30" s="1028"/>
      <c r="E30" s="1028"/>
      <c r="F30" s="1028"/>
      <c r="G30" s="1028"/>
      <c r="H30" s="1028"/>
      <c r="I30" s="1028"/>
    </row>
    <row r="31" spans="1:9" s="50" customFormat="1" ht="12.5" x14ac:dyDescent="0.2">
      <c r="A31" s="1002" t="s">
        <v>386</v>
      </c>
      <c r="B31" s="1002"/>
      <c r="C31" s="1002"/>
      <c r="D31" s="1002"/>
      <c r="E31" s="1002"/>
      <c r="F31" s="1002"/>
      <c r="G31" s="1002"/>
      <c r="H31" s="1002"/>
      <c r="I31" s="1002"/>
    </row>
    <row r="32" spans="1:9" s="50" customFormat="1" ht="13" x14ac:dyDescent="0.2">
      <c r="A32" s="1003" t="s">
        <v>400</v>
      </c>
      <c r="B32" s="1003"/>
      <c r="C32" s="1003"/>
      <c r="D32" s="1003"/>
      <c r="E32" s="1003"/>
      <c r="F32" s="1003"/>
      <c r="G32" s="1003"/>
      <c r="H32" s="1003"/>
      <c r="I32" s="1003"/>
    </row>
    <row r="33" spans="1:9" s="50" customFormat="1" ht="13" x14ac:dyDescent="0.2">
      <c r="A33" s="1003" t="s">
        <v>401</v>
      </c>
      <c r="B33" s="1003"/>
      <c r="C33" s="1003"/>
      <c r="D33" s="1003"/>
      <c r="E33" s="1003"/>
      <c r="F33" s="1003"/>
      <c r="G33" s="1003"/>
      <c r="H33" s="1003"/>
      <c r="I33" s="1003"/>
    </row>
    <row r="34" spans="1:9" s="50" customFormat="1" ht="30" customHeight="1" x14ac:dyDescent="0.2">
      <c r="A34" s="1022" t="s">
        <v>402</v>
      </c>
      <c r="B34" s="1022"/>
      <c r="C34" s="1022"/>
      <c r="D34" s="1022"/>
      <c r="E34" s="1022"/>
      <c r="F34" s="1022"/>
      <c r="G34" s="1022"/>
      <c r="H34" s="1022"/>
      <c r="I34" s="1022"/>
    </row>
    <row r="35" spans="1:9" s="50" customFormat="1" ht="12.75" customHeight="1" x14ac:dyDescent="0.2">
      <c r="A35" s="101"/>
      <c r="B35" s="101"/>
      <c r="C35" s="101"/>
      <c r="D35" s="101"/>
      <c r="E35" s="101"/>
      <c r="F35" s="101"/>
      <c r="G35" s="101"/>
      <c r="H35" s="101"/>
      <c r="I35" s="101"/>
    </row>
    <row r="36" spans="1:9" s="50" customFormat="1" ht="12.5" x14ac:dyDescent="0.2">
      <c r="A36" s="1023" t="s">
        <v>387</v>
      </c>
      <c r="B36" s="1023"/>
      <c r="C36" s="1023"/>
      <c r="D36" s="1023"/>
      <c r="E36" s="1023"/>
      <c r="F36" s="1023"/>
      <c r="G36" s="1023"/>
      <c r="H36" s="1023"/>
      <c r="I36" s="1023"/>
    </row>
    <row r="37" spans="1:9" s="50" customFormat="1" ht="39.75" customHeight="1" x14ac:dyDescent="0.2">
      <c r="A37" s="993" t="s">
        <v>392</v>
      </c>
      <c r="B37" s="994"/>
      <c r="C37" s="994"/>
      <c r="D37" s="994"/>
      <c r="E37" s="994"/>
      <c r="F37" s="994"/>
      <c r="G37" s="994"/>
      <c r="H37" s="994"/>
      <c r="I37" s="995"/>
    </row>
    <row r="38" spans="1:9" s="50" customFormat="1" ht="17.25" customHeight="1" x14ac:dyDescent="0.2">
      <c r="A38" s="996" t="s">
        <v>370</v>
      </c>
      <c r="B38" s="997"/>
      <c r="C38" s="997"/>
      <c r="D38" s="997"/>
      <c r="E38" s="997"/>
      <c r="F38" s="997"/>
      <c r="G38" s="997"/>
      <c r="H38" s="997"/>
      <c r="I38" s="998"/>
    </row>
    <row r="39" spans="1:9" s="50" customFormat="1" ht="15.75" customHeight="1" x14ac:dyDescent="0.2">
      <c r="A39" s="999" t="s">
        <v>368</v>
      </c>
      <c r="B39" s="1000"/>
      <c r="C39" s="1000"/>
      <c r="D39" s="1000"/>
      <c r="E39" s="1000"/>
      <c r="F39" s="1000"/>
      <c r="G39" s="1000"/>
      <c r="H39" s="1000"/>
      <c r="I39" s="1001"/>
    </row>
    <row r="40" spans="1:9" s="50" customFormat="1" ht="15.75" customHeight="1" x14ac:dyDescent="0.2">
      <c r="A40" s="999" t="s">
        <v>371</v>
      </c>
      <c r="B40" s="1000"/>
      <c r="C40" s="1000"/>
      <c r="D40" s="1000"/>
      <c r="E40" s="1000"/>
      <c r="F40" s="1000"/>
      <c r="G40" s="1000"/>
      <c r="H40" s="1000"/>
      <c r="I40" s="1001"/>
    </row>
    <row r="41" spans="1:9" s="50" customFormat="1" ht="15.75" customHeight="1" x14ac:dyDescent="0.2">
      <c r="A41" s="999" t="s">
        <v>369</v>
      </c>
      <c r="B41" s="1000"/>
      <c r="C41" s="1000"/>
      <c r="D41" s="1000"/>
      <c r="E41" s="1000"/>
      <c r="F41" s="1000"/>
      <c r="G41" s="1000"/>
      <c r="H41" s="1000"/>
      <c r="I41" s="1001"/>
    </row>
    <row r="42" spans="1:9" s="50" customFormat="1" ht="15.75" customHeight="1" x14ac:dyDescent="0.2">
      <c r="A42" s="999" t="s">
        <v>372</v>
      </c>
      <c r="B42" s="1000"/>
      <c r="C42" s="1000"/>
      <c r="D42" s="1000"/>
      <c r="E42" s="1000"/>
      <c r="F42" s="1000"/>
      <c r="G42" s="1000"/>
      <c r="H42" s="1000"/>
      <c r="I42" s="1001"/>
    </row>
    <row r="43" spans="1:9" s="50" customFormat="1" ht="15.75" customHeight="1" x14ac:dyDescent="0.2">
      <c r="A43" s="1017" t="s">
        <v>373</v>
      </c>
      <c r="B43" s="1018"/>
      <c r="C43" s="1018"/>
      <c r="D43" s="1018"/>
      <c r="E43" s="1018"/>
      <c r="F43" s="1018"/>
      <c r="G43" s="1018"/>
      <c r="H43" s="1018"/>
      <c r="I43" s="1019"/>
    </row>
    <row r="44" spans="1:9" s="50" customFormat="1" ht="22.5" customHeight="1" x14ac:dyDescent="0.2">
      <c r="A44" s="1020" t="s">
        <v>399</v>
      </c>
      <c r="B44" s="1021"/>
      <c r="C44" s="1021"/>
      <c r="D44" s="1021"/>
      <c r="E44" s="1021"/>
      <c r="F44" s="1021"/>
      <c r="G44" s="1021"/>
      <c r="H44" s="1021"/>
      <c r="I44" s="1021"/>
    </row>
    <row r="45" spans="1:9" s="50" customFormat="1" ht="12.5" x14ac:dyDescent="0.2">
      <c r="A45" s="1005" t="s">
        <v>388</v>
      </c>
      <c r="B45" s="1005"/>
      <c r="C45" s="1005"/>
      <c r="D45" s="1005"/>
      <c r="E45" s="1005"/>
      <c r="F45" s="1005"/>
      <c r="G45" s="1005"/>
      <c r="H45" s="1005"/>
      <c r="I45" s="1005"/>
    </row>
  </sheetData>
  <mergeCells count="44">
    <mergeCell ref="A4:I4"/>
    <mergeCell ref="A14:I14"/>
    <mergeCell ref="A16:I16"/>
    <mergeCell ref="A18:I18"/>
    <mergeCell ref="A19:I19"/>
    <mergeCell ref="C10:I10"/>
    <mergeCell ref="C11:I11"/>
    <mergeCell ref="E20:I20"/>
    <mergeCell ref="E21:I21"/>
    <mergeCell ref="E22:I22"/>
    <mergeCell ref="E23:I23"/>
    <mergeCell ref="E24:I24"/>
    <mergeCell ref="A20:D20"/>
    <mergeCell ref="A21:D21"/>
    <mergeCell ref="A22:D22"/>
    <mergeCell ref="A23:D23"/>
    <mergeCell ref="A24:D24"/>
    <mergeCell ref="A26:D26"/>
    <mergeCell ref="A30:I30"/>
    <mergeCell ref="A28:I28"/>
    <mergeCell ref="A27:I27"/>
    <mergeCell ref="A29:I29"/>
    <mergeCell ref="A1:E1"/>
    <mergeCell ref="A45:I45"/>
    <mergeCell ref="F6:I6"/>
    <mergeCell ref="C9:I9"/>
    <mergeCell ref="C7:I7"/>
    <mergeCell ref="C8:I8"/>
    <mergeCell ref="A40:I40"/>
    <mergeCell ref="A41:I41"/>
    <mergeCell ref="A42:I42"/>
    <mergeCell ref="A43:I43"/>
    <mergeCell ref="A44:I44"/>
    <mergeCell ref="A34:I34"/>
    <mergeCell ref="A36:I36"/>
    <mergeCell ref="E25:I25"/>
    <mergeCell ref="E26:I26"/>
    <mergeCell ref="A25:D25"/>
    <mergeCell ref="A37:I37"/>
    <mergeCell ref="A38:I38"/>
    <mergeCell ref="A39:I39"/>
    <mergeCell ref="A31:I31"/>
    <mergeCell ref="A32:I32"/>
    <mergeCell ref="A33:I33"/>
  </mergeCells>
  <phoneticPr fontId="1"/>
  <pageMargins left="0.9055118110236221" right="0.70866141732283472" top="0.74803149606299213" bottom="0.74803149606299213" header="0.31496062992125984" footer="0.31496062992125984"/>
  <pageSetup paperSize="9" orientation="portrait" r:id="rId1"/>
  <headerFooter>
    <oddHeader>&amp;R119V3、159V1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241300</xdr:colOff>
                    <xdr:row>20</xdr:row>
                    <xdr:rowOff>0</xdr:rowOff>
                  </from>
                  <to>
                    <xdr:col>0</xdr:col>
                    <xdr:colOff>457200</xdr:colOff>
                    <xdr:row>21</xdr:row>
                    <xdr:rowOff>12700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241300</xdr:colOff>
                    <xdr:row>21</xdr:row>
                    <xdr:rowOff>0</xdr:rowOff>
                  </from>
                  <to>
                    <xdr:col>0</xdr:col>
                    <xdr:colOff>457200</xdr:colOff>
                    <xdr:row>22</xdr:row>
                    <xdr:rowOff>12700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241300</xdr:colOff>
                    <xdr:row>22</xdr:row>
                    <xdr:rowOff>0</xdr:rowOff>
                  </from>
                  <to>
                    <xdr:col>0</xdr:col>
                    <xdr:colOff>457200</xdr:colOff>
                    <xdr:row>23</xdr:row>
                    <xdr:rowOff>12700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241300</xdr:colOff>
                    <xdr:row>23</xdr:row>
                    <xdr:rowOff>0</xdr:rowOff>
                  </from>
                  <to>
                    <xdr:col>0</xdr:col>
                    <xdr:colOff>457200</xdr:colOff>
                    <xdr:row>24</xdr:row>
                    <xdr:rowOff>12700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241300</xdr:colOff>
                    <xdr:row>24</xdr:row>
                    <xdr:rowOff>0</xdr:rowOff>
                  </from>
                  <to>
                    <xdr:col>0</xdr:col>
                    <xdr:colOff>457200</xdr:colOff>
                    <xdr:row>25</xdr:row>
                    <xdr:rowOff>12700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241300</xdr:colOff>
                    <xdr:row>25</xdr:row>
                    <xdr:rowOff>0</xdr:rowOff>
                  </from>
                  <to>
                    <xdr:col>0</xdr:col>
                    <xdr:colOff>457200</xdr:colOff>
                    <xdr:row>26</xdr:row>
                    <xdr:rowOff>12700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241300</xdr:colOff>
                    <xdr:row>30</xdr:row>
                    <xdr:rowOff>152400</xdr:rowOff>
                  </from>
                  <to>
                    <xdr:col>0</xdr:col>
                    <xdr:colOff>457200</xdr:colOff>
                    <xdr:row>32</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241300</xdr:colOff>
                    <xdr:row>31</xdr:row>
                    <xdr:rowOff>152400</xdr:rowOff>
                  </from>
                  <to>
                    <xdr:col>0</xdr:col>
                    <xdr:colOff>457200</xdr:colOff>
                    <xdr:row>33</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241300</xdr:colOff>
                    <xdr:row>33</xdr:row>
                    <xdr:rowOff>12700</xdr:rowOff>
                  </from>
                  <to>
                    <xdr:col>0</xdr:col>
                    <xdr:colOff>457200</xdr:colOff>
                    <xdr:row>33</xdr:row>
                    <xdr:rowOff>203200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241300</xdr:colOff>
                    <xdr:row>43</xdr:row>
                    <xdr:rowOff>38100</xdr:rowOff>
                  </from>
                  <to>
                    <xdr:col>0</xdr:col>
                    <xdr:colOff>457200</xdr:colOff>
                    <xdr:row>43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①型式・品番リスト</vt:lpstr>
      <vt:lpstr>②付属証明書(表紙)</vt:lpstr>
      <vt:lpstr>③付属証明書(2ページ以降)</vt:lpstr>
      <vt:lpstr>④記入表1</vt:lpstr>
      <vt:lpstr>⑤記入表2</vt:lpstr>
      <vt:lpstr>⑥記入表3</vt:lpstr>
      <vt:lpstr>⑦記入表4</vt:lpstr>
      <vt:lpstr>⑧記入表5</vt:lpstr>
      <vt:lpstr>⑨記入表6</vt:lpstr>
      <vt:lpstr>⑨記入表6EN</vt:lpstr>
      <vt:lpstr>別表3</vt:lpstr>
      <vt:lpstr>'②付属証明書(表紙)'!Print_Area</vt:lpstr>
      <vt:lpstr>'③付属証明書(2ページ以降)'!Print_Area</vt:lpstr>
      <vt:lpstr>④記入表1!Print_Area</vt:lpstr>
      <vt:lpstr>⑤記入表2!Print_Area</vt:lpstr>
      <vt:lpstr>⑥記入表3!Print_Area</vt:lpstr>
      <vt:lpstr>⑦記入表4!Print_Area</vt:lpstr>
      <vt:lpstr>⑨記入表6EN!Print_Area</vt:lpstr>
      <vt:lpstr>'③付属証明書(2ページ以降)'!Print_Titles</vt:lpstr>
      <vt:lpstr>④記入表1!Print_Titles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日本環境協会</dc:creator>
  <cp:lastModifiedBy>日本環境協会</cp:lastModifiedBy>
  <cp:lastPrinted>2022-03-15T01:10:55Z</cp:lastPrinted>
  <dcterms:created xsi:type="dcterms:W3CDTF">2016-07-04T05:42:56Z</dcterms:created>
  <dcterms:modified xsi:type="dcterms:W3CDTF">2023-08-08T09:00:11Z</dcterms:modified>
</cp:coreProperties>
</file>